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11865" tabRatio="935" activeTab="0"/>
  </bookViews>
  <sheets>
    <sheet name="1_交付申請書" sheetId="1" r:id="rId1"/>
    <sheet name="2_事業計画書" sheetId="2" r:id="rId2"/>
    <sheet name="3_収支予算書" sheetId="3" r:id="rId3"/>
    <sheet name="3ｰ2_収支予算経費内訳表" sheetId="4" r:id="rId4"/>
  </sheets>
  <definedNames>
    <definedName name="_xlfn.AGGREGATE" hidden="1">#NAME?</definedName>
    <definedName name="_xlfn.IFERROR" hidden="1">#NAME?</definedName>
    <definedName name="_xlnm.Print_Area" localSheetId="0">'1_交付申請書'!$A$1:$I$42</definedName>
    <definedName name="_xlnm.Print_Area" localSheetId="1">'2_事業計画書'!$A$1:$J$41</definedName>
    <definedName name="_xlnm.Print_Area" localSheetId="2">'3_収支予算書'!$A$1:$E$50</definedName>
    <definedName name="_xlnm.Print_Area" localSheetId="3">'3ｰ2_収支予算経費内訳表'!$A$1:$Q$64</definedName>
  </definedNames>
  <calcPr fullCalcOnLoad="1"/>
</workbook>
</file>

<file path=xl/sharedStrings.xml><?xml version="1.0" encoding="utf-8"?>
<sst xmlns="http://schemas.openxmlformats.org/spreadsheetml/2006/main" count="476" uniqueCount="126">
  <si>
    <t>団体名</t>
  </si>
  <si>
    <t>所在地</t>
  </si>
  <si>
    <t>電話番号</t>
  </si>
  <si>
    <t>代表者</t>
  </si>
  <si>
    <t>助　成　金　交　付　申　請　書</t>
  </si>
  <si>
    <t>団体名</t>
  </si>
  <si>
    <t>人</t>
  </si>
  <si>
    <t>その他</t>
  </si>
  <si>
    <t>実施場所</t>
  </si>
  <si>
    <t>保険料</t>
  </si>
  <si>
    <t>円</t>
  </si>
  <si>
    <t>事業内容</t>
  </si>
  <si>
    <t>募集方法</t>
  </si>
  <si>
    <t>事業目的</t>
  </si>
  <si>
    <t>スタッフ</t>
  </si>
  <si>
    <t>対象者</t>
  </si>
  <si>
    <t>横浜こども
スポーツ基金の露出方法</t>
  </si>
  <si>
    <t>（第１号様式）</t>
  </si>
  <si>
    <t>（第２号様式）</t>
  </si>
  <si>
    <t>（第３号様式）</t>
  </si>
  <si>
    <t>科目</t>
  </si>
  <si>
    <t>補助金・委託金等収入</t>
  </si>
  <si>
    <t>協賛金収入</t>
  </si>
  <si>
    <t>入場料収入</t>
  </si>
  <si>
    <t>参加料収入</t>
  </si>
  <si>
    <t>その他収入</t>
  </si>
  <si>
    <t>自己負担金</t>
  </si>
  <si>
    <t>合計</t>
  </si>
  <si>
    <t>金額</t>
  </si>
  <si>
    <t>内容</t>
  </si>
  <si>
    <t>内容</t>
  </si>
  <si>
    <t>諸謝金</t>
  </si>
  <si>
    <t>旅費</t>
  </si>
  <si>
    <t>借料及び損料</t>
  </si>
  <si>
    <t>消耗品費</t>
  </si>
  <si>
    <t>備品費</t>
  </si>
  <si>
    <t>印刷製本費</t>
  </si>
  <si>
    <t>通信運搬費</t>
  </si>
  <si>
    <t>賃金</t>
  </si>
  <si>
    <t>その他</t>
  </si>
  <si>
    <t>こどもスポーツ基金助成金収入</t>
  </si>
  <si>
    <t>事業細目</t>
  </si>
  <si>
    <t>事業名</t>
  </si>
  <si>
    <t>【収入】</t>
  </si>
  <si>
    <t>小計</t>
  </si>
  <si>
    <t>【横浜こどもスポーツ基金助成金額】</t>
  </si>
  <si>
    <t>B</t>
  </si>
  <si>
    <t>C</t>
  </si>
  <si>
    <t>D</t>
  </si>
  <si>
    <t>E</t>
  </si>
  <si>
    <t>交付額</t>
  </si>
  <si>
    <t>委託料</t>
  </si>
  <si>
    <t>単価</t>
  </si>
  <si>
    <t>×</t>
  </si>
  <si>
    <t>単位①</t>
  </si>
  <si>
    <t>単位②</t>
  </si>
  <si>
    <t>単位③</t>
  </si>
  <si>
    <t>＝</t>
  </si>
  <si>
    <t>＝</t>
  </si>
  <si>
    <t>小計</t>
  </si>
  <si>
    <t>NO</t>
  </si>
  <si>
    <t>経費（税込）</t>
  </si>
  <si>
    <t>名</t>
  </si>
  <si>
    <t>例</t>
  </si>
  <si>
    <t>ボランティア</t>
  </si>
  <si>
    <t>科目</t>
  </si>
  <si>
    <t>【事業細目】</t>
  </si>
  <si>
    <t>F</t>
  </si>
  <si>
    <t>申請日</t>
  </si>
  <si>
    <t>公益財団法人横浜市スポーツ協会</t>
  </si>
  <si>
    <t>役職</t>
  </si>
  <si>
    <t>氏名</t>
  </si>
  <si>
    <t>連絡責任者</t>
  </si>
  <si>
    <t>電話番号</t>
  </si>
  <si>
    <t>「個人情報の取り扱い」に関する同意書</t>
  </si>
  <si>
    <t>助成金申請額</t>
  </si>
  <si>
    <t>事業計画書</t>
  </si>
  <si>
    <t>全体合計</t>
  </si>
  <si>
    <t>【内訳】</t>
  </si>
  <si>
    <t>参加者数</t>
  </si>
  <si>
    <t>観客数</t>
  </si>
  <si>
    <t>参加人数</t>
  </si>
  <si>
    <t>収支予算書</t>
  </si>
  <si>
    <t>※色のある部分は、数式が埋め込まれています。</t>
  </si>
  <si>
    <t>実施日（期間）</t>
  </si>
  <si>
    <t>収支予算経費内訳表</t>
  </si>
  <si>
    <t>（第３ｰ２号様式）</t>
  </si>
  <si>
    <t>添付資料：2_事業計画書、3_収支予算書、3ｰ2_収支予算内訳書</t>
  </si>
  <si>
    <t>合計</t>
  </si>
  <si>
    <t>A</t>
  </si>
  <si>
    <t>収入小計（A）</t>
  </si>
  <si>
    <t>支出合計（E）－収入小計（A）</t>
  </si>
  <si>
    <t>助成金額</t>
  </si>
  <si>
    <t>個人情報の取り扱いについて
（１）事業者の名称
　　　公益財団法人　横浜市スポーツ協会
（２）個人情報保護管理責任者
　　　公益財団法人　横浜市スポーツ協会　事務局長
（３）個人情報の利用目的
　　　ご記入いただいた情報は、助成の審査、助成申請結果通知、助成金交付に関して必要な手続きや連絡に利用します。
（４）個人情報の第三者提供
　　　取得した個人情報は、助成審査時に横浜こどもスポーツ基金運営委員会及び幹事会、並びに横浜市への報告等に
      おいて提供することがあります。また、事業終了後、当基金のホームページへ事業報告を掲載します。
（５）個人情報の取扱いの委託について
　　　取得した個人情報を業者に委託することはありません。
（６）開示対象個人情報の開示および問合せについて
　　　当協会が保有する個人情報の利用目的の通知・開示・内容訂正・追加・または削除・利用の停止・消去
　　　および第三者への提供の停止に応じる窓口は、（８）の問合せ先になります。
（７）入力にあたっての注意事項
　　　必須事項をご記入いただけない場合は、申請を受けることができない場合があります。
（８）当協会の個人情報の取扱いに関する苦情、相談等の問合せ先
　　　公益財団法人横浜市スポーツ協会　総務部　総務課
　　　　電話：０４５－６４０－００１１　　　　FAX ：０４５－６４０－００２１</t>
  </si>
  <si>
    <r>
      <t>【支出】　</t>
    </r>
    <r>
      <rPr>
        <sz val="10"/>
        <color indexed="10"/>
        <rFont val="ＭＳ Ｐゴシック"/>
        <family val="3"/>
      </rPr>
      <t>※3-2収支予算経費内訳表の金額が反映されますので、内訳表を先に入力してください</t>
    </r>
  </si>
  <si>
    <t>令和　年　月　日</t>
  </si>
  <si>
    <t>PMS文書番号：Bbi23002-1</t>
  </si>
  <si>
    <t>令和５年度　横浜こどもスポーツ基金助成金</t>
  </si>
  <si>
    <t>予算書Ｅと同じ金額であるか確認</t>
  </si>
  <si>
    <t>②生活困窮世帯や児童養護施設等の子どもを対象とするスポーツ活動</t>
  </si>
  <si>
    <t>①障害のある子どもを対象としたスポーツ活動</t>
  </si>
  <si>
    <t>内、障害のある子ども</t>
  </si>
  <si>
    <t>算出基礎となる事業費①</t>
  </si>
  <si>
    <t>障害者人数</t>
  </si>
  <si>
    <t>事業全体の障害者人数分の経費</t>
  </si>
  <si>
    <t>参加者数</t>
  </si>
  <si>
    <t>一人分の経費</t>
  </si>
  <si>
    <t>令和　６　年度　横浜こどもスポーツ基金助成金</t>
  </si>
  <si>
    <t>　令和　６　年度横浜こどもスポーツ基金の助成金を受けたいので、関係書類を添えて申請します。</t>
  </si>
  <si>
    <t>令和　６　年度　横浜こどもスポーツ基金助成事業</t>
  </si>
  <si>
    <t>　令和６年度 横浜こどもスポーツ基金 助成事業に係る申請書類及び報告書類の提出にあたり、「個人情報の取り扱いについて」に同意いただける方は、下記欄にご署名のうえ、必要事項をご記入ください。</t>
  </si>
  <si>
    <t>令和６年度　横浜こどもスポーツ基金助成金</t>
  </si>
  <si>
    <t>対象外経費</t>
  </si>
  <si>
    <t>算出基礎となる事業費②</t>
  </si>
  <si>
    <t>食糧費ほか</t>
  </si>
  <si>
    <t>G</t>
  </si>
  <si>
    <t>H</t>
  </si>
  <si>
    <t>算出基礎となる事業費①（F）－対象外経費（G）</t>
  </si>
  <si>
    <t>算出基礎となる事業費③</t>
  </si>
  <si>
    <t>I</t>
  </si>
  <si>
    <t>J</t>
  </si>
  <si>
    <t>K</t>
  </si>
  <si>
    <t>Iの４/５</t>
  </si>
  <si>
    <t>G額（1,000円未満切り捨て）又は上限額20万円</t>
  </si>
  <si>
    <t>食糧費</t>
  </si>
  <si>
    <t>交付額（Ｋ）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</si>
</sst>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F800]dddd\,\ mmmm\ dd\,\ yyyy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00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38" fontId="0" fillId="0" borderId="0" xfId="48" applyFont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38" fontId="0" fillId="34" borderId="10" xfId="48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48" applyFont="1" applyFill="1" applyAlignment="1">
      <alignment vertical="center"/>
    </xf>
    <xf numFmtId="0" fontId="45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vertical="center"/>
    </xf>
    <xf numFmtId="0" fontId="45" fillId="0" borderId="12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0" fontId="45" fillId="0" borderId="11" xfId="0" applyFont="1" applyFill="1" applyBorder="1" applyAlignment="1">
      <alignment vertical="center" wrapText="1"/>
    </xf>
    <xf numFmtId="0" fontId="45" fillId="0" borderId="14" xfId="0" applyFont="1" applyFill="1" applyBorder="1" applyAlignment="1">
      <alignment vertical="center"/>
    </xf>
    <xf numFmtId="0" fontId="45" fillId="0" borderId="15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right" vertical="center"/>
    </xf>
    <xf numFmtId="0" fontId="45" fillId="35" borderId="10" xfId="0" applyFont="1" applyFill="1" applyBorder="1" applyAlignment="1">
      <alignment horizontal="center" vertical="center"/>
    </xf>
    <xf numFmtId="38" fontId="45" fillId="35" borderId="10" xfId="48" applyFont="1" applyFill="1" applyBorder="1" applyAlignment="1">
      <alignment horizontal="center" vertical="center"/>
    </xf>
    <xf numFmtId="38" fontId="0" fillId="34" borderId="10" xfId="48" applyFont="1" applyFill="1" applyBorder="1" applyAlignment="1">
      <alignment horizontal="center" vertical="center"/>
    </xf>
    <xf numFmtId="38" fontId="0" fillId="34" borderId="13" xfId="48" applyFont="1" applyFill="1" applyBorder="1" applyAlignment="1">
      <alignment horizontal="center" vertical="center"/>
    </xf>
    <xf numFmtId="38" fontId="0" fillId="34" borderId="16" xfId="48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vertical="center"/>
    </xf>
    <xf numFmtId="38" fontId="0" fillId="7" borderId="10" xfId="48" applyFont="1" applyFill="1" applyBorder="1" applyAlignment="1">
      <alignment horizontal="right" vertical="center"/>
    </xf>
    <xf numFmtId="38" fontId="0" fillId="7" borderId="10" xfId="48" applyFont="1" applyFill="1" applyBorder="1" applyAlignment="1">
      <alignment horizontal="center" vertical="center"/>
    </xf>
    <xf numFmtId="38" fontId="0" fillId="7" borderId="17" xfId="48" applyFont="1" applyFill="1" applyBorder="1" applyAlignment="1">
      <alignment horizontal="right" vertical="center"/>
    </xf>
    <xf numFmtId="38" fontId="45" fillId="7" borderId="12" xfId="48" applyFont="1" applyFill="1" applyBorder="1" applyAlignment="1">
      <alignment vertical="center"/>
    </xf>
    <xf numFmtId="38" fontId="45" fillId="7" borderId="10" xfId="48" applyFont="1" applyFill="1" applyBorder="1" applyAlignment="1">
      <alignment vertical="center"/>
    </xf>
    <xf numFmtId="38" fontId="45" fillId="7" borderId="13" xfId="48" applyFont="1" applyFill="1" applyBorder="1" applyAlignment="1">
      <alignment vertical="center"/>
    </xf>
    <xf numFmtId="38" fontId="3" fillId="7" borderId="12" xfId="48" applyFont="1" applyFill="1" applyBorder="1" applyAlignment="1">
      <alignment vertical="center"/>
    </xf>
    <xf numFmtId="38" fontId="45" fillId="7" borderId="11" xfId="48" applyFont="1" applyFill="1" applyBorder="1" applyAlignment="1">
      <alignment vertical="center"/>
    </xf>
    <xf numFmtId="0" fontId="4" fillId="7" borderId="10" xfId="0" applyFont="1" applyFill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38" fontId="45" fillId="0" borderId="10" xfId="48" applyFont="1" applyFill="1" applyBorder="1" applyAlignment="1" applyProtection="1">
      <alignment vertical="center"/>
      <protection locked="0"/>
    </xf>
    <xf numFmtId="0" fontId="45" fillId="0" borderId="10" xfId="0" applyFont="1" applyFill="1" applyBorder="1" applyAlignment="1" applyProtection="1">
      <alignment vertical="center"/>
      <protection locked="0"/>
    </xf>
    <xf numFmtId="38" fontId="45" fillId="0" borderId="10" xfId="48" applyFont="1" applyFill="1" applyBorder="1" applyAlignment="1" applyProtection="1">
      <alignment vertical="center" wrapText="1"/>
      <protection locked="0"/>
    </xf>
    <xf numFmtId="0" fontId="45" fillId="0" borderId="10" xfId="0" applyFont="1" applyFill="1" applyBorder="1" applyAlignment="1" applyProtection="1">
      <alignment vertical="center" wrapText="1"/>
      <protection locked="0"/>
    </xf>
    <xf numFmtId="38" fontId="45" fillId="0" borderId="11" xfId="48" applyFont="1" applyFill="1" applyBorder="1" applyAlignment="1" applyProtection="1">
      <alignment vertical="center" wrapText="1"/>
      <protection locked="0"/>
    </xf>
    <xf numFmtId="0" fontId="45" fillId="0" borderId="11" xfId="0" applyFont="1" applyFill="1" applyBorder="1" applyAlignment="1" applyProtection="1">
      <alignment vertical="center" wrapText="1"/>
      <protection locked="0"/>
    </xf>
    <xf numFmtId="38" fontId="45" fillId="0" borderId="18" xfId="48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38" fontId="0" fillId="0" borderId="10" xfId="48" applyFont="1" applyBorder="1" applyAlignment="1" applyProtection="1">
      <alignment horizontal="right" vertical="center"/>
      <protection locked="0"/>
    </xf>
    <xf numFmtId="38" fontId="0" fillId="0" borderId="10" xfId="48" applyFont="1" applyBorder="1" applyAlignment="1" applyProtection="1">
      <alignment horizontal="center" vertical="center"/>
      <protection locked="0"/>
    </xf>
    <xf numFmtId="0" fontId="45" fillId="7" borderId="10" xfId="0" applyFont="1" applyFill="1" applyBorder="1" applyAlignment="1">
      <alignment vertical="center"/>
    </xf>
    <xf numFmtId="0" fontId="45" fillId="7" borderId="13" xfId="0" applyFont="1" applyFill="1" applyBorder="1" applyAlignment="1">
      <alignment vertical="center"/>
    </xf>
    <xf numFmtId="38" fontId="45" fillId="7" borderId="11" xfId="0" applyNumberFormat="1" applyFont="1" applyFill="1" applyBorder="1" applyAlignment="1">
      <alignment vertical="center"/>
    </xf>
    <xf numFmtId="0" fontId="3" fillId="7" borderId="12" xfId="0" applyFont="1" applyFill="1" applyBorder="1" applyAlignment="1">
      <alignment vertical="center"/>
    </xf>
    <xf numFmtId="0" fontId="45" fillId="7" borderId="11" xfId="0" applyFont="1" applyFill="1" applyBorder="1" applyAlignment="1">
      <alignment vertical="center" wrapText="1"/>
    </xf>
    <xf numFmtId="0" fontId="45" fillId="7" borderId="12" xfId="0" applyFont="1" applyFill="1" applyBorder="1" applyAlignment="1">
      <alignment vertical="center"/>
    </xf>
    <xf numFmtId="0" fontId="46" fillId="0" borderId="0" xfId="0" applyFont="1" applyAlignment="1">
      <alignment horizontal="right" vertical="center"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49" fontId="4" fillId="0" borderId="14" xfId="0" applyNumberFormat="1" applyFont="1" applyBorder="1" applyAlignment="1" applyProtection="1">
      <alignment horizontal="left" vertical="center"/>
      <protection locked="0"/>
    </xf>
    <xf numFmtId="49" fontId="4" fillId="0" borderId="19" xfId="0" applyNumberFormat="1" applyFont="1" applyBorder="1" applyAlignment="1" applyProtection="1">
      <alignment horizontal="left" vertical="center"/>
      <protection locked="0"/>
    </xf>
    <xf numFmtId="49" fontId="4" fillId="0" borderId="15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3" fontId="4" fillId="0" borderId="14" xfId="0" applyNumberFormat="1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7" borderId="14" xfId="0" applyFont="1" applyFill="1" applyBorder="1" applyAlignment="1" applyProtection="1">
      <alignment horizontal="left" vertical="center"/>
      <protection/>
    </xf>
    <xf numFmtId="0" fontId="4" fillId="7" borderId="19" xfId="0" applyFont="1" applyFill="1" applyBorder="1" applyAlignment="1" applyProtection="1">
      <alignment horizontal="left" vertical="center"/>
      <protection/>
    </xf>
    <xf numFmtId="0" fontId="4" fillId="7" borderId="15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>
      <alignment horizontal="center" vertical="center"/>
    </xf>
    <xf numFmtId="0" fontId="3" fillId="7" borderId="10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38" fontId="0" fillId="33" borderId="14" xfId="48" applyFont="1" applyFill="1" applyBorder="1" applyAlignment="1">
      <alignment horizontal="center" vertical="center" wrapText="1"/>
    </xf>
    <xf numFmtId="38" fontId="0" fillId="33" borderId="15" xfId="48" applyFont="1" applyFill="1" applyBorder="1" applyAlignment="1">
      <alignment horizontal="center" vertical="center" wrapText="1"/>
    </xf>
    <xf numFmtId="38" fontId="44" fillId="33" borderId="14" xfId="48" applyFont="1" applyFill="1" applyBorder="1" applyAlignment="1">
      <alignment horizontal="center" vertical="center"/>
    </xf>
    <xf numFmtId="38" fontId="44" fillId="33" borderId="15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theme="8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showGridLines="0" tabSelected="1" view="pageBreakPreview" zoomScale="115" zoomScaleSheetLayoutView="115" zoomScalePageLayoutView="0" workbookViewId="0" topLeftCell="A1">
      <selection activeCell="F6" sqref="F6:I6"/>
    </sheetView>
  </sheetViews>
  <sheetFormatPr defaultColWidth="9.00390625" defaultRowHeight="20.25" customHeight="1"/>
  <cols>
    <col min="1" max="4" width="9.00390625" style="66" customWidth="1"/>
    <col min="5" max="6" width="11.00390625" style="66" bestFit="1" customWidth="1"/>
    <col min="7" max="16384" width="9.00390625" style="66" customWidth="1"/>
  </cols>
  <sheetData>
    <row r="1" spans="1:9" ht="20.25" customHeight="1">
      <c r="A1" s="66" t="s">
        <v>17</v>
      </c>
      <c r="G1" s="87" t="s">
        <v>96</v>
      </c>
      <c r="H1" s="92"/>
      <c r="I1" s="85"/>
    </row>
    <row r="2" spans="7:9" ht="20.25" customHeight="1">
      <c r="G2" s="66" t="s">
        <v>68</v>
      </c>
      <c r="H2" s="93" t="s">
        <v>95</v>
      </c>
      <c r="I2" s="93"/>
    </row>
    <row r="3" ht="20.25" customHeight="1">
      <c r="A3" s="66" t="s">
        <v>69</v>
      </c>
    </row>
    <row r="6" spans="5:9" ht="20.25" customHeight="1">
      <c r="E6" s="67" t="s">
        <v>0</v>
      </c>
      <c r="F6" s="71"/>
      <c r="G6" s="71"/>
      <c r="H6" s="71"/>
      <c r="I6" s="71"/>
    </row>
    <row r="7" spans="5:9" ht="20.25" customHeight="1">
      <c r="E7" s="67" t="s">
        <v>1</v>
      </c>
      <c r="F7" s="71"/>
      <c r="G7" s="71"/>
      <c r="H7" s="71"/>
      <c r="I7" s="71"/>
    </row>
    <row r="8" spans="5:9" ht="20.25" customHeight="1">
      <c r="E8" s="67" t="s">
        <v>2</v>
      </c>
      <c r="F8" s="71"/>
      <c r="G8" s="71"/>
      <c r="H8" s="71"/>
      <c r="I8" s="71"/>
    </row>
    <row r="9" spans="5:9" ht="20.25" customHeight="1">
      <c r="E9" s="72" t="s">
        <v>3</v>
      </c>
      <c r="F9" s="67" t="s">
        <v>70</v>
      </c>
      <c r="G9" s="71"/>
      <c r="H9" s="71"/>
      <c r="I9" s="71"/>
    </row>
    <row r="10" spans="5:9" ht="20.25" customHeight="1">
      <c r="E10" s="72"/>
      <c r="F10" s="67" t="s">
        <v>71</v>
      </c>
      <c r="G10" s="71"/>
      <c r="H10" s="71"/>
      <c r="I10" s="71"/>
    </row>
    <row r="11" spans="5:9" ht="20.25" customHeight="1">
      <c r="E11" s="72" t="s">
        <v>72</v>
      </c>
      <c r="F11" s="67" t="s">
        <v>71</v>
      </c>
      <c r="G11" s="71"/>
      <c r="H11" s="71"/>
      <c r="I11" s="71"/>
    </row>
    <row r="12" spans="5:9" ht="20.25" customHeight="1">
      <c r="E12" s="72"/>
      <c r="F12" s="67" t="s">
        <v>73</v>
      </c>
      <c r="G12" s="71"/>
      <c r="H12" s="71"/>
      <c r="I12" s="71"/>
    </row>
    <row r="14" spans="1:9" ht="20.25" customHeight="1">
      <c r="A14" s="83" t="s">
        <v>107</v>
      </c>
      <c r="B14" s="83"/>
      <c r="C14" s="83"/>
      <c r="D14" s="83"/>
      <c r="E14" s="83"/>
      <c r="F14" s="83"/>
      <c r="G14" s="83"/>
      <c r="H14" s="83"/>
      <c r="I14" s="83"/>
    </row>
    <row r="15" spans="1:9" ht="20.25" customHeight="1">
      <c r="A15" s="83" t="s">
        <v>4</v>
      </c>
      <c r="B15" s="83"/>
      <c r="C15" s="83"/>
      <c r="D15" s="83"/>
      <c r="E15" s="83"/>
      <c r="F15" s="83"/>
      <c r="G15" s="83"/>
      <c r="H15" s="83"/>
      <c r="I15" s="83"/>
    </row>
    <row r="16" spans="1:9" ht="20.25" customHeight="1">
      <c r="A16" s="68"/>
      <c r="B16" s="68"/>
      <c r="C16" s="68"/>
      <c r="D16" s="68"/>
      <c r="E16" s="68"/>
      <c r="F16" s="68"/>
      <c r="G16" s="68"/>
      <c r="H16" s="68"/>
      <c r="I16" s="68"/>
    </row>
    <row r="17" spans="1:9" ht="20.25" customHeight="1">
      <c r="A17" s="79" t="s">
        <v>108</v>
      </c>
      <c r="B17" s="79"/>
      <c r="C17" s="79"/>
      <c r="D17" s="79"/>
      <c r="E17" s="79"/>
      <c r="F17" s="79"/>
      <c r="G17" s="79"/>
      <c r="H17" s="79"/>
      <c r="I17" s="79"/>
    </row>
    <row r="18" spans="2:8" ht="20.25" customHeight="1">
      <c r="B18" s="84" t="s">
        <v>42</v>
      </c>
      <c r="C18" s="85"/>
      <c r="D18" s="90"/>
      <c r="E18" s="81"/>
      <c r="F18" s="81"/>
      <c r="G18" s="81"/>
      <c r="H18" s="82"/>
    </row>
    <row r="19" spans="2:8" ht="20.25" customHeight="1">
      <c r="B19" s="84" t="s">
        <v>41</v>
      </c>
      <c r="C19" s="85"/>
      <c r="D19" s="73"/>
      <c r="E19" s="74"/>
      <c r="F19" s="74"/>
      <c r="G19" s="74"/>
      <c r="H19" s="75"/>
    </row>
    <row r="20" spans="2:8" ht="20.25" customHeight="1">
      <c r="B20" s="84" t="s">
        <v>84</v>
      </c>
      <c r="C20" s="85"/>
      <c r="D20" s="76"/>
      <c r="E20" s="77"/>
      <c r="F20" s="77"/>
      <c r="G20" s="77"/>
      <c r="H20" s="78"/>
    </row>
    <row r="21" spans="2:8" ht="20.25" customHeight="1">
      <c r="B21" s="87" t="s">
        <v>75</v>
      </c>
      <c r="C21" s="88"/>
      <c r="D21" s="80"/>
      <c r="E21" s="81"/>
      <c r="F21" s="81"/>
      <c r="G21" s="81"/>
      <c r="H21" s="82"/>
    </row>
    <row r="22" ht="20.25" customHeight="1">
      <c r="B22" s="66" t="s">
        <v>87</v>
      </c>
    </row>
    <row r="24" spans="1:9" ht="20.25" customHeight="1">
      <c r="A24" s="83" t="s">
        <v>109</v>
      </c>
      <c r="B24" s="83"/>
      <c r="C24" s="83"/>
      <c r="D24" s="83"/>
      <c r="E24" s="83"/>
      <c r="F24" s="83"/>
      <c r="G24" s="83"/>
      <c r="H24" s="83"/>
      <c r="I24" s="83"/>
    </row>
    <row r="25" spans="1:9" ht="20.25" customHeight="1">
      <c r="A25" s="83" t="s">
        <v>74</v>
      </c>
      <c r="B25" s="83"/>
      <c r="C25" s="83"/>
      <c r="D25" s="83"/>
      <c r="E25" s="83"/>
      <c r="F25" s="83"/>
      <c r="G25" s="83"/>
      <c r="H25" s="83"/>
      <c r="I25" s="83"/>
    </row>
    <row r="26" spans="1:9" ht="20.25" customHeight="1">
      <c r="A26" s="91" t="s">
        <v>110</v>
      </c>
      <c r="B26" s="91"/>
      <c r="C26" s="91"/>
      <c r="D26" s="91"/>
      <c r="E26" s="91"/>
      <c r="F26" s="91"/>
      <c r="G26" s="91"/>
      <c r="H26" s="91"/>
      <c r="I26" s="91"/>
    </row>
    <row r="27" spans="1:9" ht="20.25" customHeight="1">
      <c r="A27" s="91"/>
      <c r="B27" s="91"/>
      <c r="C27" s="91"/>
      <c r="D27" s="91"/>
      <c r="E27" s="91"/>
      <c r="F27" s="91"/>
      <c r="G27" s="91"/>
      <c r="H27" s="91"/>
      <c r="I27" s="91"/>
    </row>
    <row r="28" spans="1:9" ht="20.25" customHeight="1">
      <c r="A28" s="86" t="s">
        <v>93</v>
      </c>
      <c r="B28" s="86"/>
      <c r="C28" s="86"/>
      <c r="D28" s="86"/>
      <c r="E28" s="86"/>
      <c r="F28" s="86"/>
      <c r="G28" s="86"/>
      <c r="H28" s="86"/>
      <c r="I28" s="86"/>
    </row>
    <row r="29" spans="1:9" ht="20.25" customHeight="1">
      <c r="A29" s="86"/>
      <c r="B29" s="86"/>
      <c r="C29" s="86"/>
      <c r="D29" s="86"/>
      <c r="E29" s="86"/>
      <c r="F29" s="86"/>
      <c r="G29" s="86"/>
      <c r="H29" s="86"/>
      <c r="I29" s="86"/>
    </row>
    <row r="30" spans="1:9" ht="20.25" customHeight="1">
      <c r="A30" s="86"/>
      <c r="B30" s="86"/>
      <c r="C30" s="86"/>
      <c r="D30" s="86"/>
      <c r="E30" s="86"/>
      <c r="F30" s="86"/>
      <c r="G30" s="86"/>
      <c r="H30" s="86"/>
      <c r="I30" s="86"/>
    </row>
    <row r="31" spans="1:9" ht="20.25" customHeight="1">
      <c r="A31" s="86"/>
      <c r="B31" s="86"/>
      <c r="C31" s="86"/>
      <c r="D31" s="86"/>
      <c r="E31" s="86"/>
      <c r="F31" s="86"/>
      <c r="G31" s="86"/>
      <c r="H31" s="86"/>
      <c r="I31" s="86"/>
    </row>
    <row r="32" spans="1:9" ht="20.25" customHeight="1">
      <c r="A32" s="86"/>
      <c r="B32" s="86"/>
      <c r="C32" s="86"/>
      <c r="D32" s="86"/>
      <c r="E32" s="86"/>
      <c r="F32" s="86"/>
      <c r="G32" s="86"/>
      <c r="H32" s="86"/>
      <c r="I32" s="86"/>
    </row>
    <row r="33" spans="1:9" ht="20.25" customHeight="1">
      <c r="A33" s="86"/>
      <c r="B33" s="86"/>
      <c r="C33" s="86"/>
      <c r="D33" s="86"/>
      <c r="E33" s="86"/>
      <c r="F33" s="86"/>
      <c r="G33" s="86"/>
      <c r="H33" s="86"/>
      <c r="I33" s="86"/>
    </row>
    <row r="34" spans="1:9" ht="20.25" customHeight="1">
      <c r="A34" s="86"/>
      <c r="B34" s="86"/>
      <c r="C34" s="86"/>
      <c r="D34" s="86"/>
      <c r="E34" s="86"/>
      <c r="F34" s="86"/>
      <c r="G34" s="86"/>
      <c r="H34" s="86"/>
      <c r="I34" s="86"/>
    </row>
    <row r="35" spans="1:9" ht="20.25" customHeight="1">
      <c r="A35" s="86"/>
      <c r="B35" s="86"/>
      <c r="C35" s="86"/>
      <c r="D35" s="86"/>
      <c r="E35" s="86"/>
      <c r="F35" s="86"/>
      <c r="G35" s="86"/>
      <c r="H35" s="86"/>
      <c r="I35" s="86"/>
    </row>
    <row r="36" spans="1:9" ht="20.25" customHeight="1">
      <c r="A36" s="86"/>
      <c r="B36" s="86"/>
      <c r="C36" s="86"/>
      <c r="D36" s="86"/>
      <c r="E36" s="86"/>
      <c r="F36" s="86"/>
      <c r="G36" s="86"/>
      <c r="H36" s="86"/>
      <c r="I36" s="86"/>
    </row>
    <row r="37" spans="1:9" ht="20.25" customHeight="1">
      <c r="A37" s="86"/>
      <c r="B37" s="86"/>
      <c r="C37" s="86"/>
      <c r="D37" s="86"/>
      <c r="E37" s="86"/>
      <c r="F37" s="86"/>
      <c r="G37" s="86"/>
      <c r="H37" s="86"/>
      <c r="I37" s="86"/>
    </row>
    <row r="38" spans="1:9" ht="20.25" customHeight="1">
      <c r="A38" s="86"/>
      <c r="B38" s="86"/>
      <c r="C38" s="86"/>
      <c r="D38" s="86"/>
      <c r="E38" s="86"/>
      <c r="F38" s="86"/>
      <c r="G38" s="86"/>
      <c r="H38" s="86"/>
      <c r="I38" s="86"/>
    </row>
    <row r="39" spans="1:9" ht="15.75" customHeight="1">
      <c r="A39" s="86"/>
      <c r="B39" s="86"/>
      <c r="C39" s="86"/>
      <c r="D39" s="86"/>
      <c r="E39" s="86"/>
      <c r="F39" s="86"/>
      <c r="G39" s="86"/>
      <c r="H39" s="86"/>
      <c r="I39" s="86"/>
    </row>
    <row r="41" spans="1:9" ht="20.25" customHeight="1">
      <c r="A41" s="72" t="s">
        <v>0</v>
      </c>
      <c r="B41" s="70"/>
      <c r="C41" s="70"/>
      <c r="D41" s="70"/>
      <c r="E41" s="72" t="s">
        <v>3</v>
      </c>
      <c r="F41" s="67" t="s">
        <v>70</v>
      </c>
      <c r="G41" s="89"/>
      <c r="H41" s="89"/>
      <c r="I41" s="89"/>
    </row>
    <row r="42" spans="1:9" ht="20.25" customHeight="1">
      <c r="A42" s="72"/>
      <c r="B42" s="70"/>
      <c r="C42" s="70"/>
      <c r="D42" s="70"/>
      <c r="E42" s="72"/>
      <c r="F42" s="67" t="s">
        <v>71</v>
      </c>
      <c r="G42" s="89"/>
      <c r="H42" s="89"/>
      <c r="I42" s="89"/>
    </row>
    <row r="44" ht="20.25" customHeight="1" hidden="1">
      <c r="A44" s="66" t="s">
        <v>66</v>
      </c>
    </row>
    <row r="45" ht="20.25" customHeight="1" hidden="1">
      <c r="A45" s="69" t="s">
        <v>100</v>
      </c>
    </row>
    <row r="46" ht="20.25" customHeight="1" hidden="1">
      <c r="A46" s="69" t="s">
        <v>99</v>
      </c>
    </row>
    <row r="47" ht="20.25" customHeight="1" hidden="1"/>
  </sheetData>
  <sheetProtection password="DFD6" sheet="1"/>
  <mergeCells count="31">
    <mergeCell ref="G1:I1"/>
    <mergeCell ref="E11:E12"/>
    <mergeCell ref="G11:I11"/>
    <mergeCell ref="H2:I2"/>
    <mergeCell ref="F6:I6"/>
    <mergeCell ref="F8:I8"/>
    <mergeCell ref="A14:I14"/>
    <mergeCell ref="G10:I10"/>
    <mergeCell ref="B20:C20"/>
    <mergeCell ref="D18:H18"/>
    <mergeCell ref="F7:I7"/>
    <mergeCell ref="E9:E10"/>
    <mergeCell ref="G9:I9"/>
    <mergeCell ref="B18:C18"/>
    <mergeCell ref="A41:A42"/>
    <mergeCell ref="B19:C19"/>
    <mergeCell ref="A28:I39"/>
    <mergeCell ref="B21:C21"/>
    <mergeCell ref="G41:I41"/>
    <mergeCell ref="G42:I42"/>
    <mergeCell ref="A26:I27"/>
    <mergeCell ref="B41:D42"/>
    <mergeCell ref="G12:I12"/>
    <mergeCell ref="E41:E42"/>
    <mergeCell ref="D19:H19"/>
    <mergeCell ref="D20:H20"/>
    <mergeCell ref="A17:I17"/>
    <mergeCell ref="D21:H21"/>
    <mergeCell ref="A15:I15"/>
    <mergeCell ref="A24:I24"/>
    <mergeCell ref="A25:I25"/>
  </mergeCells>
  <dataValidations count="1">
    <dataValidation type="list" allowBlank="1" showInputMessage="1" showErrorMessage="1" sqref="D19:H19">
      <formula1>$A$45:$A$46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showZeros="0" view="pageBreakPreview" zoomScaleSheetLayoutView="100" zoomScalePageLayoutView="0" workbookViewId="0" topLeftCell="A1">
      <selection activeCell="A3" sqref="A3:J3"/>
    </sheetView>
  </sheetViews>
  <sheetFormatPr defaultColWidth="9.00390625" defaultRowHeight="20.25" customHeight="1"/>
  <cols>
    <col min="1" max="16384" width="9.00390625" style="11" customWidth="1"/>
  </cols>
  <sheetData>
    <row r="1" ht="20.25" customHeight="1">
      <c r="A1" s="11" t="s">
        <v>18</v>
      </c>
    </row>
    <row r="2" spans="1:10" ht="20.25" customHeight="1">
      <c r="A2" s="100" t="s">
        <v>111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20.25" customHeight="1">
      <c r="A3" s="100" t="s">
        <v>76</v>
      </c>
      <c r="B3" s="100"/>
      <c r="C3" s="100"/>
      <c r="D3" s="100"/>
      <c r="E3" s="100"/>
      <c r="F3" s="100"/>
      <c r="G3" s="100"/>
      <c r="H3" s="100"/>
      <c r="I3" s="100"/>
      <c r="J3" s="100"/>
    </row>
    <row r="4" ht="20.25" customHeight="1">
      <c r="A4" s="11" t="s">
        <v>83</v>
      </c>
    </row>
    <row r="5" spans="1:10" ht="20.25" customHeight="1">
      <c r="A5" s="95" t="s">
        <v>5</v>
      </c>
      <c r="B5" s="95"/>
      <c r="C5" s="97">
        <f>'1_交付申請書'!F6</f>
        <v>0</v>
      </c>
      <c r="D5" s="98"/>
      <c r="E5" s="98"/>
      <c r="F5" s="98"/>
      <c r="G5" s="98"/>
      <c r="H5" s="98"/>
      <c r="I5" s="98"/>
      <c r="J5" s="99"/>
    </row>
    <row r="6" spans="1:10" ht="20.25" customHeight="1">
      <c r="A6" s="96" t="s">
        <v>42</v>
      </c>
      <c r="B6" s="96"/>
      <c r="C6" s="97">
        <f>'1_交付申請書'!D18</f>
        <v>0</v>
      </c>
      <c r="D6" s="98"/>
      <c r="E6" s="98"/>
      <c r="F6" s="98"/>
      <c r="G6" s="98"/>
      <c r="H6" s="98"/>
      <c r="I6" s="98"/>
      <c r="J6" s="99"/>
    </row>
    <row r="7" spans="1:10" ht="20.25" customHeight="1">
      <c r="A7" s="96" t="s">
        <v>41</v>
      </c>
      <c r="B7" s="96"/>
      <c r="C7" s="97">
        <f>'1_交付申請書'!D19</f>
        <v>0</v>
      </c>
      <c r="D7" s="98"/>
      <c r="E7" s="98"/>
      <c r="F7" s="98"/>
      <c r="G7" s="98"/>
      <c r="H7" s="98"/>
      <c r="I7" s="98"/>
      <c r="J7" s="99"/>
    </row>
    <row r="8" spans="1:10" ht="20.25" customHeight="1">
      <c r="A8" s="96" t="s">
        <v>84</v>
      </c>
      <c r="B8" s="96"/>
      <c r="C8" s="97">
        <f>'1_交付申請書'!D20</f>
        <v>0</v>
      </c>
      <c r="D8" s="98"/>
      <c r="E8" s="98"/>
      <c r="F8" s="98"/>
      <c r="G8" s="98"/>
      <c r="H8" s="98"/>
      <c r="I8" s="98"/>
      <c r="J8" s="99"/>
    </row>
    <row r="9" spans="1:10" ht="20.25" customHeight="1">
      <c r="A9" s="95" t="s">
        <v>8</v>
      </c>
      <c r="B9" s="95"/>
      <c r="C9" s="90"/>
      <c r="D9" s="81"/>
      <c r="E9" s="81"/>
      <c r="F9" s="81"/>
      <c r="G9" s="81"/>
      <c r="H9" s="81"/>
      <c r="I9" s="81"/>
      <c r="J9" s="82"/>
    </row>
    <row r="10" spans="1:10" ht="20.25" customHeight="1">
      <c r="A10" s="12" t="s">
        <v>81</v>
      </c>
      <c r="B10" s="13" t="s">
        <v>77</v>
      </c>
      <c r="C10" s="46">
        <f>I11+F11+C11</f>
        <v>0</v>
      </c>
      <c r="D10" s="13" t="s">
        <v>6</v>
      </c>
      <c r="E10" s="95" t="s">
        <v>101</v>
      </c>
      <c r="F10" s="95"/>
      <c r="G10" s="95"/>
      <c r="H10" s="47"/>
      <c r="I10" s="13" t="s">
        <v>6</v>
      </c>
      <c r="J10" s="13"/>
    </row>
    <row r="11" spans="1:10" ht="20.25" customHeight="1">
      <c r="A11" s="12" t="s">
        <v>78</v>
      </c>
      <c r="B11" s="13" t="s">
        <v>79</v>
      </c>
      <c r="C11" s="47"/>
      <c r="D11" s="13" t="s">
        <v>6</v>
      </c>
      <c r="E11" s="13" t="s">
        <v>14</v>
      </c>
      <c r="F11" s="47"/>
      <c r="G11" s="13" t="s">
        <v>6</v>
      </c>
      <c r="H11" s="14" t="s">
        <v>80</v>
      </c>
      <c r="I11" s="48"/>
      <c r="J11" s="14" t="s">
        <v>6</v>
      </c>
    </row>
    <row r="12" spans="1:10" ht="20.25" customHeight="1">
      <c r="A12" s="95" t="s">
        <v>13</v>
      </c>
      <c r="B12" s="94"/>
      <c r="C12" s="94"/>
      <c r="D12" s="94"/>
      <c r="E12" s="94"/>
      <c r="F12" s="94"/>
      <c r="G12" s="94"/>
      <c r="H12" s="94"/>
      <c r="I12" s="94"/>
      <c r="J12" s="94"/>
    </row>
    <row r="13" spans="1:10" ht="20.25" customHeight="1">
      <c r="A13" s="95"/>
      <c r="B13" s="94"/>
      <c r="C13" s="94"/>
      <c r="D13" s="94"/>
      <c r="E13" s="94"/>
      <c r="F13" s="94"/>
      <c r="G13" s="94"/>
      <c r="H13" s="94"/>
      <c r="I13" s="94"/>
      <c r="J13" s="94"/>
    </row>
    <row r="14" spans="1:10" ht="20.25" customHeight="1">
      <c r="A14" s="95"/>
      <c r="B14" s="94"/>
      <c r="C14" s="94"/>
      <c r="D14" s="94"/>
      <c r="E14" s="94"/>
      <c r="F14" s="94"/>
      <c r="G14" s="94"/>
      <c r="H14" s="94"/>
      <c r="I14" s="94"/>
      <c r="J14" s="94"/>
    </row>
    <row r="15" spans="1:10" ht="20.25" customHeight="1">
      <c r="A15" s="95"/>
      <c r="B15" s="94"/>
      <c r="C15" s="94"/>
      <c r="D15" s="94"/>
      <c r="E15" s="94"/>
      <c r="F15" s="94"/>
      <c r="G15" s="94"/>
      <c r="H15" s="94"/>
      <c r="I15" s="94"/>
      <c r="J15" s="94"/>
    </row>
    <row r="16" spans="1:10" ht="20.25" customHeight="1">
      <c r="A16" s="95"/>
      <c r="B16" s="94"/>
      <c r="C16" s="94"/>
      <c r="D16" s="94"/>
      <c r="E16" s="94"/>
      <c r="F16" s="94"/>
      <c r="G16" s="94"/>
      <c r="H16" s="94"/>
      <c r="I16" s="94"/>
      <c r="J16" s="94"/>
    </row>
    <row r="17" spans="1:10" ht="20.25" customHeight="1">
      <c r="A17" s="95" t="s">
        <v>11</v>
      </c>
      <c r="B17" s="94"/>
      <c r="C17" s="94"/>
      <c r="D17" s="94"/>
      <c r="E17" s="94"/>
      <c r="F17" s="94"/>
      <c r="G17" s="94"/>
      <c r="H17" s="94"/>
      <c r="I17" s="94"/>
      <c r="J17" s="94"/>
    </row>
    <row r="18" spans="1:10" ht="20.25" customHeight="1">
      <c r="A18" s="95"/>
      <c r="B18" s="94"/>
      <c r="C18" s="94"/>
      <c r="D18" s="94"/>
      <c r="E18" s="94"/>
      <c r="F18" s="94"/>
      <c r="G18" s="94"/>
      <c r="H18" s="94"/>
      <c r="I18" s="94"/>
      <c r="J18" s="94"/>
    </row>
    <row r="19" spans="1:10" ht="20.25" customHeight="1">
      <c r="A19" s="95"/>
      <c r="B19" s="94"/>
      <c r="C19" s="94"/>
      <c r="D19" s="94"/>
      <c r="E19" s="94"/>
      <c r="F19" s="94"/>
      <c r="G19" s="94"/>
      <c r="H19" s="94"/>
      <c r="I19" s="94"/>
      <c r="J19" s="94"/>
    </row>
    <row r="20" spans="1:10" ht="20.25" customHeight="1">
      <c r="A20" s="95"/>
      <c r="B20" s="94"/>
      <c r="C20" s="94"/>
      <c r="D20" s="94"/>
      <c r="E20" s="94"/>
      <c r="F20" s="94"/>
      <c r="G20" s="94"/>
      <c r="H20" s="94"/>
      <c r="I20" s="94"/>
      <c r="J20" s="94"/>
    </row>
    <row r="21" spans="1:10" ht="20.25" customHeight="1">
      <c r="A21" s="95"/>
      <c r="B21" s="94"/>
      <c r="C21" s="94"/>
      <c r="D21" s="94"/>
      <c r="E21" s="94"/>
      <c r="F21" s="94"/>
      <c r="G21" s="94"/>
      <c r="H21" s="94"/>
      <c r="I21" s="94"/>
      <c r="J21" s="94"/>
    </row>
    <row r="22" spans="1:10" ht="20.25" customHeight="1">
      <c r="A22" s="95" t="s">
        <v>12</v>
      </c>
      <c r="B22" s="94"/>
      <c r="C22" s="94"/>
      <c r="D22" s="94"/>
      <c r="E22" s="94"/>
      <c r="F22" s="94"/>
      <c r="G22" s="94"/>
      <c r="H22" s="94"/>
      <c r="I22" s="94"/>
      <c r="J22" s="94"/>
    </row>
    <row r="23" spans="1:10" ht="20.25" customHeight="1">
      <c r="A23" s="95"/>
      <c r="B23" s="94"/>
      <c r="C23" s="94"/>
      <c r="D23" s="94"/>
      <c r="E23" s="94"/>
      <c r="F23" s="94"/>
      <c r="G23" s="94"/>
      <c r="H23" s="94"/>
      <c r="I23" s="94"/>
      <c r="J23" s="94"/>
    </row>
    <row r="24" spans="1:10" ht="20.25" customHeight="1">
      <c r="A24" s="95"/>
      <c r="B24" s="94"/>
      <c r="C24" s="94"/>
      <c r="D24" s="94"/>
      <c r="E24" s="94"/>
      <c r="F24" s="94"/>
      <c r="G24" s="94"/>
      <c r="H24" s="94"/>
      <c r="I24" s="94"/>
      <c r="J24" s="94"/>
    </row>
    <row r="25" spans="1:10" ht="20.25" customHeight="1">
      <c r="A25" s="95"/>
      <c r="B25" s="94"/>
      <c r="C25" s="94"/>
      <c r="D25" s="94"/>
      <c r="E25" s="94"/>
      <c r="F25" s="94"/>
      <c r="G25" s="94"/>
      <c r="H25" s="94"/>
      <c r="I25" s="94"/>
      <c r="J25" s="94"/>
    </row>
    <row r="26" spans="1:10" ht="20.25" customHeight="1">
      <c r="A26" s="95"/>
      <c r="B26" s="94"/>
      <c r="C26" s="94"/>
      <c r="D26" s="94"/>
      <c r="E26" s="94"/>
      <c r="F26" s="94"/>
      <c r="G26" s="94"/>
      <c r="H26" s="94"/>
      <c r="I26" s="94"/>
      <c r="J26" s="94"/>
    </row>
    <row r="27" spans="1:10" ht="20.25" customHeight="1">
      <c r="A27" s="95" t="s">
        <v>15</v>
      </c>
      <c r="B27" s="94"/>
      <c r="C27" s="94"/>
      <c r="D27" s="94"/>
      <c r="E27" s="94"/>
      <c r="F27" s="94"/>
      <c r="G27" s="94"/>
      <c r="H27" s="94"/>
      <c r="I27" s="94"/>
      <c r="J27" s="94"/>
    </row>
    <row r="28" spans="1:10" ht="20.25" customHeight="1">
      <c r="A28" s="95"/>
      <c r="B28" s="94"/>
      <c r="C28" s="94"/>
      <c r="D28" s="94"/>
      <c r="E28" s="94"/>
      <c r="F28" s="94"/>
      <c r="G28" s="94"/>
      <c r="H28" s="94"/>
      <c r="I28" s="94"/>
      <c r="J28" s="94"/>
    </row>
    <row r="29" spans="1:10" ht="20.25" customHeight="1">
      <c r="A29" s="95"/>
      <c r="B29" s="94"/>
      <c r="C29" s="94"/>
      <c r="D29" s="94"/>
      <c r="E29" s="94"/>
      <c r="F29" s="94"/>
      <c r="G29" s="94"/>
      <c r="H29" s="94"/>
      <c r="I29" s="94"/>
      <c r="J29" s="94"/>
    </row>
    <row r="30" spans="1:10" ht="20.25" customHeight="1">
      <c r="A30" s="95"/>
      <c r="B30" s="94"/>
      <c r="C30" s="94"/>
      <c r="D30" s="94"/>
      <c r="E30" s="94"/>
      <c r="F30" s="94"/>
      <c r="G30" s="94"/>
      <c r="H30" s="94"/>
      <c r="I30" s="94"/>
      <c r="J30" s="94"/>
    </row>
    <row r="31" spans="1:10" ht="20.25" customHeight="1">
      <c r="A31" s="95"/>
      <c r="B31" s="94"/>
      <c r="C31" s="94"/>
      <c r="D31" s="94"/>
      <c r="E31" s="94"/>
      <c r="F31" s="94"/>
      <c r="G31" s="94"/>
      <c r="H31" s="94"/>
      <c r="I31" s="94"/>
      <c r="J31" s="94"/>
    </row>
    <row r="32" spans="1:10" ht="20.25" customHeight="1">
      <c r="A32" s="95" t="s">
        <v>16</v>
      </c>
      <c r="B32" s="94"/>
      <c r="C32" s="94"/>
      <c r="D32" s="94"/>
      <c r="E32" s="94"/>
      <c r="F32" s="94"/>
      <c r="G32" s="94"/>
      <c r="H32" s="94"/>
      <c r="I32" s="94"/>
      <c r="J32" s="94"/>
    </row>
    <row r="33" spans="1:10" ht="20.25" customHeight="1">
      <c r="A33" s="95"/>
      <c r="B33" s="94"/>
      <c r="C33" s="94"/>
      <c r="D33" s="94"/>
      <c r="E33" s="94"/>
      <c r="F33" s="94"/>
      <c r="G33" s="94"/>
      <c r="H33" s="94"/>
      <c r="I33" s="94"/>
      <c r="J33" s="94"/>
    </row>
    <row r="34" spans="1:10" ht="20.25" customHeight="1">
      <c r="A34" s="95"/>
      <c r="B34" s="94"/>
      <c r="C34" s="94"/>
      <c r="D34" s="94"/>
      <c r="E34" s="94"/>
      <c r="F34" s="94"/>
      <c r="G34" s="94"/>
      <c r="H34" s="94"/>
      <c r="I34" s="94"/>
      <c r="J34" s="94"/>
    </row>
    <row r="35" spans="1:10" ht="20.25" customHeight="1">
      <c r="A35" s="95"/>
      <c r="B35" s="94"/>
      <c r="C35" s="94"/>
      <c r="D35" s="94"/>
      <c r="E35" s="94"/>
      <c r="F35" s="94"/>
      <c r="G35" s="94"/>
      <c r="H35" s="94"/>
      <c r="I35" s="94"/>
      <c r="J35" s="94"/>
    </row>
    <row r="36" spans="1:10" ht="20.25" customHeight="1">
      <c r="A36" s="95"/>
      <c r="B36" s="94"/>
      <c r="C36" s="94"/>
      <c r="D36" s="94"/>
      <c r="E36" s="94"/>
      <c r="F36" s="94"/>
      <c r="G36" s="94"/>
      <c r="H36" s="94"/>
      <c r="I36" s="94"/>
      <c r="J36" s="94"/>
    </row>
    <row r="37" spans="1:10" ht="20.25" customHeight="1">
      <c r="A37" s="95" t="s">
        <v>7</v>
      </c>
      <c r="B37" s="94"/>
      <c r="C37" s="94"/>
      <c r="D37" s="94"/>
      <c r="E37" s="94"/>
      <c r="F37" s="94"/>
      <c r="G37" s="94"/>
      <c r="H37" s="94"/>
      <c r="I37" s="94"/>
      <c r="J37" s="94"/>
    </row>
    <row r="38" spans="1:10" ht="20.25" customHeight="1">
      <c r="A38" s="95"/>
      <c r="B38" s="94"/>
      <c r="C38" s="94"/>
      <c r="D38" s="94"/>
      <c r="E38" s="94"/>
      <c r="F38" s="94"/>
      <c r="G38" s="94"/>
      <c r="H38" s="94"/>
      <c r="I38" s="94"/>
      <c r="J38" s="94"/>
    </row>
    <row r="39" spans="1:10" ht="20.25" customHeight="1">
      <c r="A39" s="95"/>
      <c r="B39" s="94"/>
      <c r="C39" s="94"/>
      <c r="D39" s="94"/>
      <c r="E39" s="94"/>
      <c r="F39" s="94"/>
      <c r="G39" s="94"/>
      <c r="H39" s="94"/>
      <c r="I39" s="94"/>
      <c r="J39" s="94"/>
    </row>
    <row r="40" spans="1:10" ht="20.25" customHeight="1">
      <c r="A40" s="95"/>
      <c r="B40" s="94"/>
      <c r="C40" s="94"/>
      <c r="D40" s="94"/>
      <c r="E40" s="94"/>
      <c r="F40" s="94"/>
      <c r="G40" s="94"/>
      <c r="H40" s="94"/>
      <c r="I40" s="94"/>
      <c r="J40" s="94"/>
    </row>
    <row r="41" spans="1:10" ht="20.25" customHeight="1">
      <c r="A41" s="95"/>
      <c r="B41" s="94"/>
      <c r="C41" s="94"/>
      <c r="D41" s="94"/>
      <c r="E41" s="94"/>
      <c r="F41" s="94"/>
      <c r="G41" s="94"/>
      <c r="H41" s="94"/>
      <c r="I41" s="94"/>
      <c r="J41" s="94"/>
    </row>
  </sheetData>
  <sheetProtection password="DFD6" sheet="1"/>
  <mergeCells count="25">
    <mergeCell ref="C5:J5"/>
    <mergeCell ref="C6:J6"/>
    <mergeCell ref="A2:J2"/>
    <mergeCell ref="A3:J3"/>
    <mergeCell ref="A5:B5"/>
    <mergeCell ref="A6:B6"/>
    <mergeCell ref="A27:A31"/>
    <mergeCell ref="A22:A26"/>
    <mergeCell ref="A9:B9"/>
    <mergeCell ref="C9:J9"/>
    <mergeCell ref="A7:B7"/>
    <mergeCell ref="A8:B8"/>
    <mergeCell ref="C7:J7"/>
    <mergeCell ref="C8:J8"/>
    <mergeCell ref="E10:G10"/>
    <mergeCell ref="B37:J41"/>
    <mergeCell ref="A37:A41"/>
    <mergeCell ref="A12:A16"/>
    <mergeCell ref="B12:J16"/>
    <mergeCell ref="A17:A21"/>
    <mergeCell ref="B17:J21"/>
    <mergeCell ref="B22:J26"/>
    <mergeCell ref="B27:J31"/>
    <mergeCell ref="B32:J36"/>
    <mergeCell ref="A32:A36"/>
  </mergeCells>
  <printOptions/>
  <pageMargins left="0.5905511811023623" right="0.5905511811023623" top="0.3937007874015748" bottom="0.3937007874015748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49"/>
  <sheetViews>
    <sheetView showGridLines="0" showZeros="0" view="pageBreakPreview" zoomScale="80" zoomScaleNormal="70" zoomScaleSheetLayoutView="80" zoomScalePageLayoutView="0" workbookViewId="0" topLeftCell="A1">
      <selection activeCell="C9" sqref="C9"/>
    </sheetView>
  </sheetViews>
  <sheetFormatPr defaultColWidth="9.00390625" defaultRowHeight="19.5" customHeight="1"/>
  <cols>
    <col min="1" max="1" width="4.00390625" style="17" customWidth="1"/>
    <col min="2" max="2" width="30.50390625" style="19" bestFit="1" customWidth="1"/>
    <col min="3" max="3" width="13.875" style="20" customWidth="1"/>
    <col min="4" max="4" width="38.25390625" style="19" customWidth="1"/>
    <col min="5" max="5" width="3.25390625" style="19" customWidth="1"/>
    <col min="6" max="16384" width="9.00390625" style="19" customWidth="1"/>
  </cols>
  <sheetData>
    <row r="1" s="15" customFormat="1" ht="19.5" customHeight="1">
      <c r="A1" s="15" t="s">
        <v>19</v>
      </c>
    </row>
    <row r="2" spans="1:9" s="15" customFormat="1" ht="19.5" customHeight="1">
      <c r="A2" s="103" t="s">
        <v>111</v>
      </c>
      <c r="B2" s="103"/>
      <c r="C2" s="103"/>
      <c r="D2" s="103"/>
      <c r="E2" s="16"/>
      <c r="F2" s="16"/>
      <c r="G2" s="16"/>
      <c r="H2" s="16"/>
      <c r="I2" s="16"/>
    </row>
    <row r="3" spans="1:9" s="15" customFormat="1" ht="19.5" customHeight="1">
      <c r="A3" s="103" t="s">
        <v>82</v>
      </c>
      <c r="B3" s="103"/>
      <c r="C3" s="103"/>
      <c r="D3" s="103"/>
      <c r="E3" s="16"/>
      <c r="F3" s="16"/>
      <c r="G3" s="16"/>
      <c r="H3" s="16"/>
      <c r="I3" s="16"/>
    </row>
    <row r="4" ht="19.5" customHeight="1">
      <c r="B4" s="19" t="s">
        <v>83</v>
      </c>
    </row>
    <row r="5" spans="2:4" ht="19.5" customHeight="1">
      <c r="B5" s="18" t="s">
        <v>0</v>
      </c>
      <c r="C5" s="101">
        <f>'1_交付申請書'!F6</f>
        <v>0</v>
      </c>
      <c r="D5" s="101"/>
    </row>
    <row r="6" spans="2:4" ht="19.5" customHeight="1">
      <c r="B6" s="18" t="s">
        <v>42</v>
      </c>
      <c r="C6" s="101">
        <f>'1_交付申請書'!D18</f>
        <v>0</v>
      </c>
      <c r="D6" s="101"/>
    </row>
    <row r="7" spans="2:4" ht="19.5" customHeight="1">
      <c r="B7" s="18" t="s">
        <v>41</v>
      </c>
      <c r="C7" s="102">
        <f>'1_交付申請書'!D19</f>
        <v>0</v>
      </c>
      <c r="D7" s="102"/>
    </row>
    <row r="8" ht="12"/>
    <row r="9" ht="19.5" customHeight="1">
      <c r="B9" s="19" t="s">
        <v>43</v>
      </c>
    </row>
    <row r="10" spans="2:4" ht="19.5" customHeight="1">
      <c r="B10" s="31" t="s">
        <v>20</v>
      </c>
      <c r="C10" s="32" t="s">
        <v>28</v>
      </c>
      <c r="D10" s="31" t="s">
        <v>30</v>
      </c>
    </row>
    <row r="11" spans="2:4" ht="19.5" customHeight="1">
      <c r="B11" s="21" t="s">
        <v>21</v>
      </c>
      <c r="C11" s="49"/>
      <c r="D11" s="50"/>
    </row>
    <row r="12" spans="2:4" ht="19.5" customHeight="1">
      <c r="B12" s="21" t="s">
        <v>22</v>
      </c>
      <c r="C12" s="49"/>
      <c r="D12" s="50"/>
    </row>
    <row r="13" spans="2:4" ht="19.5" customHeight="1">
      <c r="B13" s="22" t="s">
        <v>23</v>
      </c>
      <c r="C13" s="51"/>
      <c r="D13" s="52"/>
    </row>
    <row r="14" spans="2:4" ht="19.5" customHeight="1">
      <c r="B14" s="22" t="s">
        <v>24</v>
      </c>
      <c r="C14" s="51"/>
      <c r="D14" s="52"/>
    </row>
    <row r="15" spans="2:4" ht="19.5" customHeight="1" thickBot="1">
      <c r="B15" s="27" t="s">
        <v>25</v>
      </c>
      <c r="C15" s="53"/>
      <c r="D15" s="54"/>
    </row>
    <row r="16" spans="1:4" ht="19.5" customHeight="1" thickTop="1">
      <c r="A16" s="17" t="s">
        <v>89</v>
      </c>
      <c r="B16" s="24" t="s">
        <v>44</v>
      </c>
      <c r="C16" s="41">
        <f>SUM(C11:C15)</f>
        <v>0</v>
      </c>
      <c r="D16" s="64"/>
    </row>
    <row r="17" spans="2:4" ht="19.5" customHeight="1">
      <c r="B17" s="31" t="s">
        <v>20</v>
      </c>
      <c r="C17" s="32" t="s">
        <v>28</v>
      </c>
      <c r="D17" s="31" t="s">
        <v>30</v>
      </c>
    </row>
    <row r="18" spans="1:4" ht="19.5" customHeight="1">
      <c r="A18" s="17" t="s">
        <v>46</v>
      </c>
      <c r="B18" s="21" t="s">
        <v>40</v>
      </c>
      <c r="C18" s="42">
        <f>C49</f>
        <v>0</v>
      </c>
      <c r="D18" s="59" t="s">
        <v>125</v>
      </c>
    </row>
    <row r="19" spans="1:4" ht="19.5" customHeight="1">
      <c r="A19" s="17" t="s">
        <v>47</v>
      </c>
      <c r="B19" s="26" t="s">
        <v>90</v>
      </c>
      <c r="C19" s="43">
        <f>C16</f>
        <v>0</v>
      </c>
      <c r="D19" s="60"/>
    </row>
    <row r="20" spans="2:4" ht="19.5" customHeight="1" thickBot="1">
      <c r="B20" s="23" t="s">
        <v>26</v>
      </c>
      <c r="C20" s="45">
        <f>C37-(C18+C19)</f>
        <v>0</v>
      </c>
      <c r="D20" s="61"/>
    </row>
    <row r="21" spans="1:4" ht="19.5" customHeight="1" thickTop="1">
      <c r="A21" s="17" t="s">
        <v>48</v>
      </c>
      <c r="B21" s="30" t="s">
        <v>88</v>
      </c>
      <c r="C21" s="44">
        <f>SUM(C18:C20)</f>
        <v>0</v>
      </c>
      <c r="D21" s="62"/>
    </row>
    <row r="22" spans="2:4" ht="12">
      <c r="B22" s="25"/>
      <c r="C22" s="25"/>
      <c r="D22" s="25"/>
    </row>
    <row r="23" ht="19.5" customHeight="1">
      <c r="B23" s="19" t="s">
        <v>94</v>
      </c>
    </row>
    <row r="24" spans="2:4" ht="19.5" customHeight="1">
      <c r="B24" s="31" t="s">
        <v>20</v>
      </c>
      <c r="C24" s="32" t="s">
        <v>28</v>
      </c>
      <c r="D24" s="31" t="s">
        <v>30</v>
      </c>
    </row>
    <row r="25" spans="2:4" ht="19.5" customHeight="1">
      <c r="B25" s="21" t="s">
        <v>31</v>
      </c>
      <c r="C25" s="42">
        <f>SUMIF('3ｰ2_収支予算経費内訳表'!$B$12:$B$61,B25,'3ｰ2_収支予算経費内訳表'!$P$12:$P$61)</f>
        <v>0</v>
      </c>
      <c r="D25" s="59"/>
    </row>
    <row r="26" spans="2:4" ht="19.5" customHeight="1">
      <c r="B26" s="21" t="s">
        <v>32</v>
      </c>
      <c r="C26" s="42">
        <f>SUMIF('3ｰ2_収支予算経費内訳表'!$B$12:$B$61,B26,'3ｰ2_収支予算経費内訳表'!$P$12:$P$61)</f>
        <v>0</v>
      </c>
      <c r="D26" s="59"/>
    </row>
    <row r="27" spans="2:4" ht="19.5" customHeight="1">
      <c r="B27" s="21" t="s">
        <v>33</v>
      </c>
      <c r="C27" s="42">
        <f>SUMIF('3ｰ2_収支予算経費内訳表'!$B$12:$B$61,B27,'3ｰ2_収支予算経費内訳表'!$P$12:$P$61)</f>
        <v>0</v>
      </c>
      <c r="D27" s="59"/>
    </row>
    <row r="28" spans="2:4" ht="19.5" customHeight="1">
      <c r="B28" s="21" t="s">
        <v>34</v>
      </c>
      <c r="C28" s="42">
        <f>SUMIF('3ｰ2_収支予算経費内訳表'!$B$12:$B$61,B28,'3ｰ2_収支予算経費内訳表'!$P$12:$P$61)</f>
        <v>0</v>
      </c>
      <c r="D28" s="59"/>
    </row>
    <row r="29" spans="2:4" ht="19.5" customHeight="1">
      <c r="B29" s="21" t="s">
        <v>35</v>
      </c>
      <c r="C29" s="42">
        <f>SUMIF('3ｰ2_収支予算経費内訳表'!$B$12:$B$61,B29,'3ｰ2_収支予算経費内訳表'!$P$12:$P$61)</f>
        <v>0</v>
      </c>
      <c r="D29" s="59"/>
    </row>
    <row r="30" spans="2:4" ht="19.5" customHeight="1">
      <c r="B30" s="21" t="s">
        <v>36</v>
      </c>
      <c r="C30" s="42">
        <f>SUMIF('3ｰ2_収支予算経費内訳表'!$B$12:$B$61,B30,'3ｰ2_収支予算経費内訳表'!$P$12:$P$61)</f>
        <v>0</v>
      </c>
      <c r="D30" s="59"/>
    </row>
    <row r="31" spans="2:4" ht="19.5" customHeight="1">
      <c r="B31" s="21" t="s">
        <v>37</v>
      </c>
      <c r="C31" s="42">
        <f>SUMIF('3ｰ2_収支予算経費内訳表'!$B$12:$B$61,B31,'3ｰ2_収支予算経費内訳表'!$P$12:$P$61)</f>
        <v>0</v>
      </c>
      <c r="D31" s="59"/>
    </row>
    <row r="32" spans="2:4" ht="19.5" customHeight="1">
      <c r="B32" s="21" t="s">
        <v>38</v>
      </c>
      <c r="C32" s="42">
        <f>SUMIF('3ｰ2_収支予算経費内訳表'!$B$12:$B$61,B32,'3ｰ2_収支予算経費内訳表'!$P$12:$P$61)</f>
        <v>0</v>
      </c>
      <c r="D32" s="59"/>
    </row>
    <row r="33" spans="2:4" ht="19.5" customHeight="1">
      <c r="B33" s="21" t="s">
        <v>9</v>
      </c>
      <c r="C33" s="42">
        <f>SUMIF('3ｰ2_収支予算経費内訳表'!$B$12:$B$61,B33,'3ｰ2_収支予算経費内訳表'!$P$12:$P$61)</f>
        <v>0</v>
      </c>
      <c r="D33" s="59"/>
    </row>
    <row r="34" spans="2:4" ht="19.5" customHeight="1">
      <c r="B34" s="26" t="s">
        <v>51</v>
      </c>
      <c r="C34" s="42">
        <f>SUMIF('3ｰ2_収支予算経費内訳表'!$B$12:$B$61,B34,'3ｰ2_収支予算経費内訳表'!$P$12:$P$61)</f>
        <v>0</v>
      </c>
      <c r="D34" s="60"/>
    </row>
    <row r="35" spans="2:4" ht="19.5" customHeight="1">
      <c r="B35" s="26" t="s">
        <v>124</v>
      </c>
      <c r="C35" s="43">
        <f>SUMIF('3ｰ2_収支予算経費内訳表'!$B$12:$B$61,B35,'3ｰ2_収支予算経費内訳表'!$P$12:$P$61)</f>
        <v>0</v>
      </c>
      <c r="D35" s="60"/>
    </row>
    <row r="36" spans="2:4" ht="19.5" customHeight="1" thickBot="1">
      <c r="B36" s="27" t="s">
        <v>39</v>
      </c>
      <c r="C36" s="45">
        <f>SUMIF('3ｰ2_収支予算経費内訳表'!$B$12:$B$61,B36,'3ｰ2_収支予算経費内訳表'!$P$12:$P$61)</f>
        <v>0</v>
      </c>
      <c r="D36" s="63"/>
    </row>
    <row r="37" spans="1:4" ht="19.5" customHeight="1" thickTop="1">
      <c r="A37" s="17" t="s">
        <v>49</v>
      </c>
      <c r="B37" s="24" t="s">
        <v>27</v>
      </c>
      <c r="C37" s="41">
        <f>SUM(C25:C36)</f>
        <v>0</v>
      </c>
      <c r="D37" s="64"/>
    </row>
    <row r="38" ht="12"/>
    <row r="39" ht="19.5" customHeight="1">
      <c r="B39" s="19" t="s">
        <v>45</v>
      </c>
    </row>
    <row r="40" spans="2:4" ht="19.5" customHeight="1">
      <c r="B40" s="31"/>
      <c r="C40" s="32" t="s">
        <v>28</v>
      </c>
      <c r="D40" s="31" t="s">
        <v>30</v>
      </c>
    </row>
    <row r="41" spans="1:4" ht="19.5" customHeight="1">
      <c r="A41" s="17" t="s">
        <v>67</v>
      </c>
      <c r="B41" s="21" t="s">
        <v>102</v>
      </c>
      <c r="C41" s="42">
        <f>C37-C16</f>
        <v>0</v>
      </c>
      <c r="D41" s="21" t="s">
        <v>91</v>
      </c>
    </row>
    <row r="42" spans="1:4" ht="19.5" customHeight="1">
      <c r="A42" s="17" t="s">
        <v>115</v>
      </c>
      <c r="B42" s="26" t="s">
        <v>112</v>
      </c>
      <c r="C42" s="43">
        <f>C35</f>
        <v>0</v>
      </c>
      <c r="D42" s="26" t="s">
        <v>114</v>
      </c>
    </row>
    <row r="43" spans="1:4" ht="19.5" customHeight="1">
      <c r="A43" s="17" t="s">
        <v>116</v>
      </c>
      <c r="B43" s="26" t="s">
        <v>113</v>
      </c>
      <c r="C43" s="43">
        <f>C41-C42</f>
        <v>0</v>
      </c>
      <c r="D43" s="26" t="s">
        <v>117</v>
      </c>
    </row>
    <row r="44" spans="2:4" ht="19.5" customHeight="1">
      <c r="B44" s="26" t="s">
        <v>105</v>
      </c>
      <c r="C44" s="43">
        <f>'2_事業計画書'!C11</f>
        <v>0</v>
      </c>
      <c r="D44" s="26"/>
    </row>
    <row r="45" spans="2:4" ht="19.5" customHeight="1">
      <c r="B45" s="26" t="s">
        <v>106</v>
      </c>
      <c r="C45" s="43">
        <f>_xlfn.IFERROR(C43/C44,"")</f>
      </c>
      <c r="D45" s="26"/>
    </row>
    <row r="46" spans="2:4" ht="19.5" customHeight="1">
      <c r="B46" s="26" t="s">
        <v>103</v>
      </c>
      <c r="C46" s="43">
        <f>'2_事業計画書'!H10</f>
        <v>0</v>
      </c>
      <c r="D46" s="26"/>
    </row>
    <row r="47" spans="1:4" ht="19.5" customHeight="1">
      <c r="A47" s="17" t="s">
        <v>119</v>
      </c>
      <c r="B47" s="26" t="s">
        <v>118</v>
      </c>
      <c r="C47" s="43">
        <f>C45*C46</f>
        <v>0</v>
      </c>
      <c r="D47" s="26" t="s">
        <v>104</v>
      </c>
    </row>
    <row r="48" spans="1:4" ht="19.5" customHeight="1" thickBot="1">
      <c r="A48" s="17" t="s">
        <v>120</v>
      </c>
      <c r="B48" s="26" t="s">
        <v>92</v>
      </c>
      <c r="C48" s="43">
        <f>_xlfn.IFERROR(C47*4/5,"")</f>
        <v>0</v>
      </c>
      <c r="D48" s="26" t="s">
        <v>122</v>
      </c>
    </row>
    <row r="49" spans="1:4" ht="19.5" customHeight="1" thickBot="1">
      <c r="A49" s="17" t="s">
        <v>121</v>
      </c>
      <c r="B49" s="28" t="s">
        <v>50</v>
      </c>
      <c r="C49" s="55"/>
      <c r="D49" s="29" t="s">
        <v>123</v>
      </c>
    </row>
    <row r="51" ht="12"/>
    <row r="52" ht="12"/>
    <row r="53" ht="12"/>
    <row r="54" ht="13.5" customHeight="1"/>
  </sheetData>
  <sheetProtection password="DFD6" sheet="1"/>
  <mergeCells count="5">
    <mergeCell ref="C5:D5"/>
    <mergeCell ref="C7:D7"/>
    <mergeCell ref="C6:D6"/>
    <mergeCell ref="A2:D2"/>
    <mergeCell ref="A3:D3"/>
  </mergeCells>
  <conditionalFormatting sqref="A1:IV65536">
    <cfRule type="containsText" priority="2" dxfId="0" operator="containsText" stopIfTrue="1" text="＝">
      <formula>NOT(ISERROR(SEARCH("＝",A1)))</formula>
    </cfRule>
  </conditionalFormatting>
  <printOptions/>
  <pageMargins left="0.5905511811023623" right="0.5905511811023623" top="0.3937007874015748" bottom="0.3937007874015748" header="0" footer="0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8"/>
  <sheetViews>
    <sheetView showGridLines="0" showZeros="0" view="pageBreakPreview" zoomScaleSheetLayoutView="100" zoomScalePageLayoutView="0" workbookViewId="0" topLeftCell="A1">
      <selection activeCell="D12" sqref="D12"/>
    </sheetView>
  </sheetViews>
  <sheetFormatPr defaultColWidth="9.00390625" defaultRowHeight="19.5" customHeight="1"/>
  <cols>
    <col min="1" max="1" width="4.125" style="1" bestFit="1" customWidth="1"/>
    <col min="2" max="2" width="12.75390625" style="2" customWidth="1"/>
    <col min="3" max="3" width="27.25390625" style="2" customWidth="1"/>
    <col min="4" max="4" width="9.125" style="7" customWidth="1"/>
    <col min="5" max="5" width="3.375" style="8" bestFit="1" customWidth="1"/>
    <col min="6" max="6" width="3.375" style="1" bestFit="1" customWidth="1"/>
    <col min="7" max="7" width="9.125" style="7" customWidth="1"/>
    <col min="8" max="8" width="3.375" style="8" bestFit="1" customWidth="1"/>
    <col min="9" max="9" width="3.375" style="1" bestFit="1" customWidth="1"/>
    <col min="10" max="10" width="9.125" style="7" customWidth="1"/>
    <col min="11" max="11" width="3.375" style="8" bestFit="1" customWidth="1"/>
    <col min="12" max="12" width="3.375" style="1" bestFit="1" customWidth="1"/>
    <col min="13" max="13" width="9.125" style="7" customWidth="1"/>
    <col min="14" max="14" width="3.375" style="8" bestFit="1" customWidth="1"/>
    <col min="15" max="15" width="3.375" style="1" bestFit="1" customWidth="1"/>
    <col min="16" max="16" width="9.125" style="7" customWidth="1"/>
    <col min="17" max="17" width="3.375" style="3" bestFit="1" customWidth="1"/>
    <col min="18" max="16384" width="9.00390625" style="2" customWidth="1"/>
  </cols>
  <sheetData>
    <row r="1" s="15" customFormat="1" ht="19.5" customHeight="1">
      <c r="A1" s="15" t="s">
        <v>86</v>
      </c>
    </row>
    <row r="2" spans="1:17" s="15" customFormat="1" ht="19.5" customHeight="1">
      <c r="A2" s="103" t="s">
        <v>97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s="15" customFormat="1" ht="19.5" customHeight="1">
      <c r="A3" s="103" t="s">
        <v>85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</row>
    <row r="4" spans="1:3" s="19" customFormat="1" ht="19.5" customHeight="1">
      <c r="A4" s="17"/>
      <c r="B4" s="19" t="s">
        <v>83</v>
      </c>
      <c r="C4" s="20"/>
    </row>
    <row r="5" spans="1:7" s="19" customFormat="1" ht="19.5" customHeight="1">
      <c r="A5" s="17"/>
      <c r="B5" s="18" t="s">
        <v>0</v>
      </c>
      <c r="C5" s="101">
        <f>'1_交付申請書'!F6</f>
        <v>0</v>
      </c>
      <c r="D5" s="101"/>
      <c r="E5" s="101"/>
      <c r="F5" s="101"/>
      <c r="G5" s="101"/>
    </row>
    <row r="6" spans="1:7" s="19" customFormat="1" ht="19.5" customHeight="1">
      <c r="A6" s="17"/>
      <c r="B6" s="18" t="s">
        <v>42</v>
      </c>
      <c r="C6" s="101">
        <f>'1_交付申請書'!D18</f>
        <v>0</v>
      </c>
      <c r="D6" s="101"/>
      <c r="E6" s="101"/>
      <c r="F6" s="101"/>
      <c r="G6" s="101"/>
    </row>
    <row r="7" spans="1:7" s="19" customFormat="1" ht="19.5" customHeight="1">
      <c r="A7" s="17"/>
      <c r="B7" s="18" t="s">
        <v>41</v>
      </c>
      <c r="C7" s="101">
        <f>'1_交付申請書'!D19</f>
        <v>0</v>
      </c>
      <c r="D7" s="101"/>
      <c r="E7" s="101"/>
      <c r="F7" s="101"/>
      <c r="G7" s="101"/>
    </row>
    <row r="9" spans="1:17" ht="19.5" customHeight="1">
      <c r="A9" s="104" t="s">
        <v>60</v>
      </c>
      <c r="B9" s="104" t="s">
        <v>20</v>
      </c>
      <c r="C9" s="104" t="s">
        <v>29</v>
      </c>
      <c r="D9" s="105" t="s">
        <v>61</v>
      </c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</row>
    <row r="10" spans="1:17" ht="19.5" customHeight="1">
      <c r="A10" s="104"/>
      <c r="B10" s="104"/>
      <c r="C10" s="104"/>
      <c r="D10" s="106" t="s">
        <v>52</v>
      </c>
      <c r="E10" s="107"/>
      <c r="F10" s="6" t="s">
        <v>53</v>
      </c>
      <c r="G10" s="108" t="s">
        <v>54</v>
      </c>
      <c r="H10" s="109"/>
      <c r="I10" s="6" t="s">
        <v>53</v>
      </c>
      <c r="J10" s="108" t="s">
        <v>55</v>
      </c>
      <c r="K10" s="109"/>
      <c r="L10" s="6" t="s">
        <v>53</v>
      </c>
      <c r="M10" s="108" t="s">
        <v>56</v>
      </c>
      <c r="N10" s="109"/>
      <c r="O10" s="6" t="s">
        <v>57</v>
      </c>
      <c r="P10" s="108" t="s">
        <v>59</v>
      </c>
      <c r="Q10" s="109"/>
    </row>
    <row r="11" spans="1:17" ht="19.5" customHeight="1">
      <c r="A11" s="36" t="s">
        <v>63</v>
      </c>
      <c r="B11" s="37" t="s">
        <v>31</v>
      </c>
      <c r="C11" s="37" t="s">
        <v>64</v>
      </c>
      <c r="D11" s="38">
        <v>3000</v>
      </c>
      <c r="E11" s="39" t="s">
        <v>10</v>
      </c>
      <c r="F11" s="36" t="s">
        <v>53</v>
      </c>
      <c r="G11" s="38">
        <v>5</v>
      </c>
      <c r="H11" s="39" t="s">
        <v>62</v>
      </c>
      <c r="I11" s="36" t="s">
        <v>53</v>
      </c>
      <c r="J11" s="38"/>
      <c r="K11" s="39"/>
      <c r="L11" s="36" t="s">
        <v>53</v>
      </c>
      <c r="M11" s="38"/>
      <c r="N11" s="39"/>
      <c r="O11" s="36" t="s">
        <v>58</v>
      </c>
      <c r="P11" s="38">
        <f>D11*IF(G11="",1,G11)*IF(J11="",1,J11)*IF(M11="",1,M11)</f>
        <v>15000</v>
      </c>
      <c r="Q11" s="39" t="s">
        <v>10</v>
      </c>
    </row>
    <row r="12" spans="1:17" ht="19.5" customHeight="1">
      <c r="A12" s="5">
        <v>1</v>
      </c>
      <c r="B12" s="56"/>
      <c r="C12" s="56"/>
      <c r="D12" s="57"/>
      <c r="E12" s="10" t="s">
        <v>10</v>
      </c>
      <c r="F12" s="9" t="s">
        <v>53</v>
      </c>
      <c r="G12" s="57"/>
      <c r="H12" s="58"/>
      <c r="I12" s="9" t="s">
        <v>53</v>
      </c>
      <c r="J12" s="57"/>
      <c r="K12" s="58"/>
      <c r="L12" s="9" t="s">
        <v>53</v>
      </c>
      <c r="M12" s="57"/>
      <c r="N12" s="58"/>
      <c r="O12" s="9" t="s">
        <v>58</v>
      </c>
      <c r="P12" s="38">
        <f>D12*IF(G12="",1,G12)*IF(J12="",1,J12)*IF(M12="",1,M12)</f>
        <v>0</v>
      </c>
      <c r="Q12" s="33" t="s">
        <v>10</v>
      </c>
    </row>
    <row r="13" spans="1:17" ht="19.5" customHeight="1">
      <c r="A13" s="5">
        <v>2</v>
      </c>
      <c r="B13" s="56"/>
      <c r="C13" s="56"/>
      <c r="D13" s="57"/>
      <c r="E13" s="10" t="s">
        <v>10</v>
      </c>
      <c r="F13" s="9" t="s">
        <v>53</v>
      </c>
      <c r="G13" s="57"/>
      <c r="H13" s="58"/>
      <c r="I13" s="9" t="s">
        <v>53</v>
      </c>
      <c r="J13" s="57"/>
      <c r="K13" s="58"/>
      <c r="L13" s="9" t="s">
        <v>53</v>
      </c>
      <c r="M13" s="57"/>
      <c r="N13" s="58"/>
      <c r="O13" s="9" t="s">
        <v>58</v>
      </c>
      <c r="P13" s="38">
        <f aca="true" t="shared" si="0" ref="P13:P61">D13*IF(G13="",1,G13)*IF(J13="",1,J13)*IF(M13="",1,M13)</f>
        <v>0</v>
      </c>
      <c r="Q13" s="33" t="s">
        <v>10</v>
      </c>
    </row>
    <row r="14" spans="1:17" ht="19.5" customHeight="1">
      <c r="A14" s="5">
        <v>3</v>
      </c>
      <c r="B14" s="56"/>
      <c r="C14" s="56"/>
      <c r="D14" s="57"/>
      <c r="E14" s="10" t="s">
        <v>10</v>
      </c>
      <c r="F14" s="9" t="s">
        <v>53</v>
      </c>
      <c r="G14" s="57"/>
      <c r="H14" s="58"/>
      <c r="I14" s="9" t="s">
        <v>53</v>
      </c>
      <c r="J14" s="57"/>
      <c r="K14" s="58"/>
      <c r="L14" s="9" t="s">
        <v>53</v>
      </c>
      <c r="M14" s="57"/>
      <c r="N14" s="58"/>
      <c r="O14" s="9" t="s">
        <v>58</v>
      </c>
      <c r="P14" s="38">
        <f t="shared" si="0"/>
        <v>0</v>
      </c>
      <c r="Q14" s="33" t="s">
        <v>10</v>
      </c>
    </row>
    <row r="15" spans="1:17" ht="19.5" customHeight="1">
      <c r="A15" s="5">
        <v>4</v>
      </c>
      <c r="B15" s="56"/>
      <c r="C15" s="56"/>
      <c r="D15" s="57"/>
      <c r="E15" s="10" t="s">
        <v>10</v>
      </c>
      <c r="F15" s="9" t="s">
        <v>53</v>
      </c>
      <c r="G15" s="57"/>
      <c r="H15" s="58"/>
      <c r="I15" s="9" t="s">
        <v>53</v>
      </c>
      <c r="J15" s="57"/>
      <c r="K15" s="58"/>
      <c r="L15" s="9" t="s">
        <v>53</v>
      </c>
      <c r="M15" s="57"/>
      <c r="N15" s="58"/>
      <c r="O15" s="9" t="s">
        <v>58</v>
      </c>
      <c r="P15" s="38">
        <f t="shared" si="0"/>
        <v>0</v>
      </c>
      <c r="Q15" s="33" t="s">
        <v>10</v>
      </c>
    </row>
    <row r="16" spans="1:17" ht="19.5" customHeight="1">
      <c r="A16" s="5">
        <v>5</v>
      </c>
      <c r="B16" s="56"/>
      <c r="C16" s="56"/>
      <c r="D16" s="57"/>
      <c r="E16" s="10" t="s">
        <v>10</v>
      </c>
      <c r="F16" s="9" t="s">
        <v>53</v>
      </c>
      <c r="G16" s="57"/>
      <c r="H16" s="58"/>
      <c r="I16" s="9" t="s">
        <v>53</v>
      </c>
      <c r="J16" s="57"/>
      <c r="K16" s="58"/>
      <c r="L16" s="9" t="s">
        <v>53</v>
      </c>
      <c r="M16" s="57"/>
      <c r="N16" s="58"/>
      <c r="O16" s="9" t="s">
        <v>58</v>
      </c>
      <c r="P16" s="38">
        <f t="shared" si="0"/>
        <v>0</v>
      </c>
      <c r="Q16" s="33" t="s">
        <v>10</v>
      </c>
    </row>
    <row r="17" spans="1:17" ht="19.5" customHeight="1">
      <c r="A17" s="5">
        <v>6</v>
      </c>
      <c r="B17" s="56"/>
      <c r="C17" s="56"/>
      <c r="D17" s="57"/>
      <c r="E17" s="10" t="s">
        <v>10</v>
      </c>
      <c r="F17" s="9" t="s">
        <v>53</v>
      </c>
      <c r="G17" s="57"/>
      <c r="H17" s="58"/>
      <c r="I17" s="9" t="s">
        <v>53</v>
      </c>
      <c r="J17" s="57"/>
      <c r="K17" s="58"/>
      <c r="L17" s="9" t="s">
        <v>53</v>
      </c>
      <c r="M17" s="57"/>
      <c r="N17" s="58"/>
      <c r="O17" s="9" t="s">
        <v>58</v>
      </c>
      <c r="P17" s="38">
        <f t="shared" si="0"/>
        <v>0</v>
      </c>
      <c r="Q17" s="33" t="s">
        <v>10</v>
      </c>
    </row>
    <row r="18" spans="1:17" ht="19.5" customHeight="1">
      <c r="A18" s="5">
        <v>7</v>
      </c>
      <c r="B18" s="56"/>
      <c r="C18" s="56"/>
      <c r="D18" s="57"/>
      <c r="E18" s="10" t="s">
        <v>10</v>
      </c>
      <c r="F18" s="9" t="s">
        <v>53</v>
      </c>
      <c r="G18" s="57"/>
      <c r="H18" s="58"/>
      <c r="I18" s="9" t="s">
        <v>53</v>
      </c>
      <c r="J18" s="57"/>
      <c r="K18" s="58"/>
      <c r="L18" s="9" t="s">
        <v>53</v>
      </c>
      <c r="M18" s="57"/>
      <c r="N18" s="58"/>
      <c r="O18" s="9" t="s">
        <v>58</v>
      </c>
      <c r="P18" s="38">
        <f t="shared" si="0"/>
        <v>0</v>
      </c>
      <c r="Q18" s="33" t="s">
        <v>10</v>
      </c>
    </row>
    <row r="19" spans="1:17" ht="19.5" customHeight="1">
      <c r="A19" s="5">
        <v>8</v>
      </c>
      <c r="B19" s="56"/>
      <c r="C19" s="56"/>
      <c r="D19" s="57"/>
      <c r="E19" s="10" t="s">
        <v>10</v>
      </c>
      <c r="F19" s="9" t="s">
        <v>53</v>
      </c>
      <c r="G19" s="57"/>
      <c r="H19" s="58"/>
      <c r="I19" s="9" t="s">
        <v>53</v>
      </c>
      <c r="J19" s="57"/>
      <c r="K19" s="58"/>
      <c r="L19" s="9" t="s">
        <v>53</v>
      </c>
      <c r="M19" s="57"/>
      <c r="N19" s="58"/>
      <c r="O19" s="9" t="s">
        <v>58</v>
      </c>
      <c r="P19" s="38">
        <f t="shared" si="0"/>
        <v>0</v>
      </c>
      <c r="Q19" s="33" t="s">
        <v>10</v>
      </c>
    </row>
    <row r="20" spans="1:17" ht="19.5" customHeight="1">
      <c r="A20" s="5">
        <v>9</v>
      </c>
      <c r="B20" s="56"/>
      <c r="C20" s="56"/>
      <c r="D20" s="57"/>
      <c r="E20" s="10" t="s">
        <v>10</v>
      </c>
      <c r="F20" s="9" t="s">
        <v>53</v>
      </c>
      <c r="G20" s="57"/>
      <c r="H20" s="58"/>
      <c r="I20" s="9" t="s">
        <v>53</v>
      </c>
      <c r="J20" s="57"/>
      <c r="K20" s="58"/>
      <c r="L20" s="9" t="s">
        <v>53</v>
      </c>
      <c r="M20" s="57"/>
      <c r="N20" s="58"/>
      <c r="O20" s="9" t="s">
        <v>58</v>
      </c>
      <c r="P20" s="38">
        <f t="shared" si="0"/>
        <v>0</v>
      </c>
      <c r="Q20" s="33" t="s">
        <v>10</v>
      </c>
    </row>
    <row r="21" spans="1:17" ht="19.5" customHeight="1">
      <c r="A21" s="5">
        <v>10</v>
      </c>
      <c r="B21" s="56"/>
      <c r="C21" s="56"/>
      <c r="D21" s="57"/>
      <c r="E21" s="10" t="s">
        <v>10</v>
      </c>
      <c r="F21" s="9" t="s">
        <v>53</v>
      </c>
      <c r="G21" s="57"/>
      <c r="H21" s="58"/>
      <c r="I21" s="9" t="s">
        <v>53</v>
      </c>
      <c r="J21" s="57"/>
      <c r="K21" s="58"/>
      <c r="L21" s="9" t="s">
        <v>53</v>
      </c>
      <c r="M21" s="57"/>
      <c r="N21" s="58"/>
      <c r="O21" s="9" t="s">
        <v>58</v>
      </c>
      <c r="P21" s="38">
        <f t="shared" si="0"/>
        <v>0</v>
      </c>
      <c r="Q21" s="33" t="s">
        <v>10</v>
      </c>
    </row>
    <row r="22" spans="1:17" ht="19.5" customHeight="1">
      <c r="A22" s="5">
        <v>11</v>
      </c>
      <c r="B22" s="56"/>
      <c r="C22" s="56"/>
      <c r="D22" s="57"/>
      <c r="E22" s="10" t="s">
        <v>10</v>
      </c>
      <c r="F22" s="9" t="s">
        <v>53</v>
      </c>
      <c r="G22" s="57"/>
      <c r="H22" s="58"/>
      <c r="I22" s="9" t="s">
        <v>53</v>
      </c>
      <c r="J22" s="57"/>
      <c r="K22" s="58"/>
      <c r="L22" s="9" t="s">
        <v>53</v>
      </c>
      <c r="M22" s="57"/>
      <c r="N22" s="58"/>
      <c r="O22" s="9" t="s">
        <v>58</v>
      </c>
      <c r="P22" s="38">
        <f t="shared" si="0"/>
        <v>0</v>
      </c>
      <c r="Q22" s="33" t="s">
        <v>10</v>
      </c>
    </row>
    <row r="23" spans="1:17" ht="19.5" customHeight="1">
      <c r="A23" s="5">
        <v>12</v>
      </c>
      <c r="B23" s="56"/>
      <c r="C23" s="56"/>
      <c r="D23" s="57"/>
      <c r="E23" s="10" t="s">
        <v>10</v>
      </c>
      <c r="F23" s="9" t="s">
        <v>53</v>
      </c>
      <c r="G23" s="57"/>
      <c r="H23" s="58"/>
      <c r="I23" s="9" t="s">
        <v>53</v>
      </c>
      <c r="J23" s="57"/>
      <c r="K23" s="58"/>
      <c r="L23" s="9" t="s">
        <v>53</v>
      </c>
      <c r="M23" s="57"/>
      <c r="N23" s="58"/>
      <c r="O23" s="9" t="s">
        <v>58</v>
      </c>
      <c r="P23" s="38">
        <f t="shared" si="0"/>
        <v>0</v>
      </c>
      <c r="Q23" s="33" t="s">
        <v>10</v>
      </c>
    </row>
    <row r="24" spans="1:17" ht="19.5" customHeight="1">
      <c r="A24" s="5">
        <v>13</v>
      </c>
      <c r="B24" s="56"/>
      <c r="C24" s="56"/>
      <c r="D24" s="57"/>
      <c r="E24" s="10" t="s">
        <v>10</v>
      </c>
      <c r="F24" s="9" t="s">
        <v>53</v>
      </c>
      <c r="G24" s="57"/>
      <c r="H24" s="58"/>
      <c r="I24" s="9" t="s">
        <v>53</v>
      </c>
      <c r="J24" s="57"/>
      <c r="K24" s="58"/>
      <c r="L24" s="9" t="s">
        <v>53</v>
      </c>
      <c r="M24" s="57"/>
      <c r="N24" s="58"/>
      <c r="O24" s="9" t="s">
        <v>58</v>
      </c>
      <c r="P24" s="38">
        <f t="shared" si="0"/>
        <v>0</v>
      </c>
      <c r="Q24" s="33" t="s">
        <v>10</v>
      </c>
    </row>
    <row r="25" spans="1:17" ht="19.5" customHeight="1">
      <c r="A25" s="5">
        <v>14</v>
      </c>
      <c r="B25" s="56"/>
      <c r="C25" s="56"/>
      <c r="D25" s="57"/>
      <c r="E25" s="10" t="s">
        <v>10</v>
      </c>
      <c r="F25" s="9" t="s">
        <v>53</v>
      </c>
      <c r="G25" s="57"/>
      <c r="H25" s="58"/>
      <c r="I25" s="9" t="s">
        <v>53</v>
      </c>
      <c r="J25" s="57"/>
      <c r="K25" s="58"/>
      <c r="L25" s="9" t="s">
        <v>53</v>
      </c>
      <c r="M25" s="57"/>
      <c r="N25" s="58"/>
      <c r="O25" s="9" t="s">
        <v>58</v>
      </c>
      <c r="P25" s="38">
        <f t="shared" si="0"/>
        <v>0</v>
      </c>
      <c r="Q25" s="33" t="s">
        <v>10</v>
      </c>
    </row>
    <row r="26" spans="1:17" ht="19.5" customHeight="1">
      <c r="A26" s="5">
        <v>15</v>
      </c>
      <c r="B26" s="56"/>
      <c r="C26" s="56"/>
      <c r="D26" s="57"/>
      <c r="E26" s="10" t="s">
        <v>10</v>
      </c>
      <c r="F26" s="9" t="s">
        <v>53</v>
      </c>
      <c r="G26" s="57"/>
      <c r="H26" s="58"/>
      <c r="I26" s="9" t="s">
        <v>53</v>
      </c>
      <c r="J26" s="57"/>
      <c r="K26" s="58"/>
      <c r="L26" s="9" t="s">
        <v>53</v>
      </c>
      <c r="M26" s="57"/>
      <c r="N26" s="58"/>
      <c r="O26" s="9" t="s">
        <v>58</v>
      </c>
      <c r="P26" s="38">
        <f t="shared" si="0"/>
        <v>0</v>
      </c>
      <c r="Q26" s="33" t="s">
        <v>10</v>
      </c>
    </row>
    <row r="27" spans="1:17" ht="19.5" customHeight="1">
      <c r="A27" s="5">
        <v>16</v>
      </c>
      <c r="B27" s="56"/>
      <c r="C27" s="56"/>
      <c r="D27" s="57"/>
      <c r="E27" s="10" t="s">
        <v>10</v>
      </c>
      <c r="F27" s="9" t="s">
        <v>53</v>
      </c>
      <c r="G27" s="57"/>
      <c r="H27" s="58"/>
      <c r="I27" s="9" t="s">
        <v>53</v>
      </c>
      <c r="J27" s="57"/>
      <c r="K27" s="58"/>
      <c r="L27" s="9" t="s">
        <v>53</v>
      </c>
      <c r="M27" s="57"/>
      <c r="N27" s="58"/>
      <c r="O27" s="9" t="s">
        <v>58</v>
      </c>
      <c r="P27" s="38">
        <f t="shared" si="0"/>
        <v>0</v>
      </c>
      <c r="Q27" s="33" t="s">
        <v>10</v>
      </c>
    </row>
    <row r="28" spans="1:17" ht="19.5" customHeight="1">
      <c r="A28" s="5">
        <v>17</v>
      </c>
      <c r="B28" s="56"/>
      <c r="C28" s="56"/>
      <c r="D28" s="57"/>
      <c r="E28" s="10" t="s">
        <v>10</v>
      </c>
      <c r="F28" s="9" t="s">
        <v>53</v>
      </c>
      <c r="G28" s="57"/>
      <c r="H28" s="58"/>
      <c r="I28" s="9" t="s">
        <v>53</v>
      </c>
      <c r="J28" s="57"/>
      <c r="K28" s="58"/>
      <c r="L28" s="9" t="s">
        <v>53</v>
      </c>
      <c r="M28" s="57"/>
      <c r="N28" s="58"/>
      <c r="O28" s="9" t="s">
        <v>58</v>
      </c>
      <c r="P28" s="38">
        <f t="shared" si="0"/>
        <v>0</v>
      </c>
      <c r="Q28" s="33" t="s">
        <v>10</v>
      </c>
    </row>
    <row r="29" spans="1:17" ht="19.5" customHeight="1">
      <c r="A29" s="5">
        <v>18</v>
      </c>
      <c r="B29" s="56"/>
      <c r="C29" s="56"/>
      <c r="D29" s="57"/>
      <c r="E29" s="10" t="s">
        <v>10</v>
      </c>
      <c r="F29" s="9" t="s">
        <v>53</v>
      </c>
      <c r="G29" s="57"/>
      <c r="H29" s="58"/>
      <c r="I29" s="9" t="s">
        <v>53</v>
      </c>
      <c r="J29" s="57"/>
      <c r="K29" s="58"/>
      <c r="L29" s="9" t="s">
        <v>53</v>
      </c>
      <c r="M29" s="57"/>
      <c r="N29" s="58"/>
      <c r="O29" s="9" t="s">
        <v>58</v>
      </c>
      <c r="P29" s="38">
        <f t="shared" si="0"/>
        <v>0</v>
      </c>
      <c r="Q29" s="33" t="s">
        <v>10</v>
      </c>
    </row>
    <row r="30" spans="1:17" ht="19.5" customHeight="1">
      <c r="A30" s="5">
        <v>19</v>
      </c>
      <c r="B30" s="56"/>
      <c r="C30" s="56"/>
      <c r="D30" s="57"/>
      <c r="E30" s="10" t="s">
        <v>10</v>
      </c>
      <c r="F30" s="9" t="s">
        <v>53</v>
      </c>
      <c r="G30" s="57"/>
      <c r="H30" s="58"/>
      <c r="I30" s="9" t="s">
        <v>53</v>
      </c>
      <c r="J30" s="57"/>
      <c r="K30" s="58"/>
      <c r="L30" s="9" t="s">
        <v>53</v>
      </c>
      <c r="M30" s="57"/>
      <c r="N30" s="58"/>
      <c r="O30" s="9" t="s">
        <v>58</v>
      </c>
      <c r="P30" s="38">
        <f t="shared" si="0"/>
        <v>0</v>
      </c>
      <c r="Q30" s="33" t="s">
        <v>10</v>
      </c>
    </row>
    <row r="31" spans="1:17" ht="19.5" customHeight="1">
      <c r="A31" s="5">
        <v>20</v>
      </c>
      <c r="B31" s="56"/>
      <c r="C31" s="56"/>
      <c r="D31" s="57"/>
      <c r="E31" s="10" t="s">
        <v>10</v>
      </c>
      <c r="F31" s="9" t="s">
        <v>53</v>
      </c>
      <c r="G31" s="57"/>
      <c r="H31" s="58"/>
      <c r="I31" s="9" t="s">
        <v>53</v>
      </c>
      <c r="J31" s="57"/>
      <c r="K31" s="58"/>
      <c r="L31" s="9" t="s">
        <v>53</v>
      </c>
      <c r="M31" s="57"/>
      <c r="N31" s="58"/>
      <c r="O31" s="9" t="s">
        <v>58</v>
      </c>
      <c r="P31" s="38">
        <f t="shared" si="0"/>
        <v>0</v>
      </c>
      <c r="Q31" s="33" t="s">
        <v>10</v>
      </c>
    </row>
    <row r="32" spans="1:17" ht="19.5" customHeight="1">
      <c r="A32" s="5">
        <v>21</v>
      </c>
      <c r="B32" s="56"/>
      <c r="C32" s="56"/>
      <c r="D32" s="57"/>
      <c r="E32" s="10" t="s">
        <v>10</v>
      </c>
      <c r="F32" s="9" t="s">
        <v>53</v>
      </c>
      <c r="G32" s="57"/>
      <c r="H32" s="58"/>
      <c r="I32" s="9" t="s">
        <v>53</v>
      </c>
      <c r="J32" s="57"/>
      <c r="K32" s="58"/>
      <c r="L32" s="9" t="s">
        <v>53</v>
      </c>
      <c r="M32" s="57"/>
      <c r="N32" s="58"/>
      <c r="O32" s="9" t="s">
        <v>58</v>
      </c>
      <c r="P32" s="38">
        <f t="shared" si="0"/>
        <v>0</v>
      </c>
      <c r="Q32" s="33" t="s">
        <v>10</v>
      </c>
    </row>
    <row r="33" spans="1:17" ht="19.5" customHeight="1">
      <c r="A33" s="5">
        <v>22</v>
      </c>
      <c r="B33" s="56"/>
      <c r="C33" s="56"/>
      <c r="D33" s="57"/>
      <c r="E33" s="10" t="s">
        <v>10</v>
      </c>
      <c r="F33" s="9" t="s">
        <v>53</v>
      </c>
      <c r="G33" s="57"/>
      <c r="H33" s="58"/>
      <c r="I33" s="9" t="s">
        <v>53</v>
      </c>
      <c r="J33" s="57"/>
      <c r="K33" s="58"/>
      <c r="L33" s="9" t="s">
        <v>53</v>
      </c>
      <c r="M33" s="57"/>
      <c r="N33" s="58"/>
      <c r="O33" s="9" t="s">
        <v>58</v>
      </c>
      <c r="P33" s="38">
        <f t="shared" si="0"/>
        <v>0</v>
      </c>
      <c r="Q33" s="33" t="s">
        <v>10</v>
      </c>
    </row>
    <row r="34" spans="1:17" ht="19.5" customHeight="1">
      <c r="A34" s="5">
        <v>23</v>
      </c>
      <c r="B34" s="56"/>
      <c r="C34" s="56"/>
      <c r="D34" s="57"/>
      <c r="E34" s="10" t="s">
        <v>10</v>
      </c>
      <c r="F34" s="9" t="s">
        <v>53</v>
      </c>
      <c r="G34" s="57"/>
      <c r="H34" s="58"/>
      <c r="I34" s="9" t="s">
        <v>53</v>
      </c>
      <c r="J34" s="57"/>
      <c r="K34" s="58"/>
      <c r="L34" s="9" t="s">
        <v>53</v>
      </c>
      <c r="M34" s="57"/>
      <c r="N34" s="58"/>
      <c r="O34" s="9" t="s">
        <v>58</v>
      </c>
      <c r="P34" s="38">
        <f t="shared" si="0"/>
        <v>0</v>
      </c>
      <c r="Q34" s="33" t="s">
        <v>10</v>
      </c>
    </row>
    <row r="35" spans="1:17" ht="19.5" customHeight="1">
      <c r="A35" s="5">
        <v>24</v>
      </c>
      <c r="B35" s="56"/>
      <c r="C35" s="56"/>
      <c r="D35" s="57"/>
      <c r="E35" s="10" t="s">
        <v>10</v>
      </c>
      <c r="F35" s="9" t="s">
        <v>53</v>
      </c>
      <c r="G35" s="57"/>
      <c r="H35" s="58"/>
      <c r="I35" s="9" t="s">
        <v>53</v>
      </c>
      <c r="J35" s="57"/>
      <c r="K35" s="58"/>
      <c r="L35" s="9" t="s">
        <v>53</v>
      </c>
      <c r="M35" s="57"/>
      <c r="N35" s="58"/>
      <c r="O35" s="9" t="s">
        <v>58</v>
      </c>
      <c r="P35" s="38">
        <f t="shared" si="0"/>
        <v>0</v>
      </c>
      <c r="Q35" s="33" t="s">
        <v>10</v>
      </c>
    </row>
    <row r="36" spans="1:17" ht="19.5" customHeight="1">
      <c r="A36" s="5">
        <v>25</v>
      </c>
      <c r="B36" s="56"/>
      <c r="C36" s="56"/>
      <c r="D36" s="57"/>
      <c r="E36" s="10" t="s">
        <v>10</v>
      </c>
      <c r="F36" s="9" t="s">
        <v>53</v>
      </c>
      <c r="G36" s="57"/>
      <c r="H36" s="58"/>
      <c r="I36" s="9" t="s">
        <v>53</v>
      </c>
      <c r="J36" s="57"/>
      <c r="K36" s="58"/>
      <c r="L36" s="9" t="s">
        <v>53</v>
      </c>
      <c r="M36" s="57"/>
      <c r="N36" s="58"/>
      <c r="O36" s="9" t="s">
        <v>58</v>
      </c>
      <c r="P36" s="38">
        <f t="shared" si="0"/>
        <v>0</v>
      </c>
      <c r="Q36" s="33" t="s">
        <v>10</v>
      </c>
    </row>
    <row r="37" spans="1:17" ht="19.5" customHeight="1">
      <c r="A37" s="5">
        <v>26</v>
      </c>
      <c r="B37" s="56"/>
      <c r="C37" s="56"/>
      <c r="D37" s="57"/>
      <c r="E37" s="10" t="s">
        <v>10</v>
      </c>
      <c r="F37" s="9" t="s">
        <v>53</v>
      </c>
      <c r="G37" s="57"/>
      <c r="H37" s="58"/>
      <c r="I37" s="9" t="s">
        <v>53</v>
      </c>
      <c r="J37" s="57"/>
      <c r="K37" s="58"/>
      <c r="L37" s="9" t="s">
        <v>53</v>
      </c>
      <c r="M37" s="57"/>
      <c r="N37" s="58"/>
      <c r="O37" s="9" t="s">
        <v>58</v>
      </c>
      <c r="P37" s="38">
        <f t="shared" si="0"/>
        <v>0</v>
      </c>
      <c r="Q37" s="33" t="s">
        <v>10</v>
      </c>
    </row>
    <row r="38" spans="1:17" ht="19.5" customHeight="1">
      <c r="A38" s="5">
        <v>27</v>
      </c>
      <c r="B38" s="56"/>
      <c r="C38" s="56"/>
      <c r="D38" s="57"/>
      <c r="E38" s="10" t="s">
        <v>10</v>
      </c>
      <c r="F38" s="9" t="s">
        <v>53</v>
      </c>
      <c r="G38" s="57"/>
      <c r="H38" s="58"/>
      <c r="I38" s="9" t="s">
        <v>53</v>
      </c>
      <c r="J38" s="57"/>
      <c r="K38" s="58"/>
      <c r="L38" s="9" t="s">
        <v>53</v>
      </c>
      <c r="M38" s="57"/>
      <c r="N38" s="58"/>
      <c r="O38" s="9" t="s">
        <v>58</v>
      </c>
      <c r="P38" s="38">
        <f t="shared" si="0"/>
        <v>0</v>
      </c>
      <c r="Q38" s="33" t="s">
        <v>10</v>
      </c>
    </row>
    <row r="39" spans="1:17" ht="19.5" customHeight="1">
      <c r="A39" s="5">
        <v>28</v>
      </c>
      <c r="B39" s="56"/>
      <c r="C39" s="56"/>
      <c r="D39" s="57"/>
      <c r="E39" s="10" t="s">
        <v>10</v>
      </c>
      <c r="F39" s="9" t="s">
        <v>53</v>
      </c>
      <c r="G39" s="57"/>
      <c r="H39" s="58"/>
      <c r="I39" s="9" t="s">
        <v>53</v>
      </c>
      <c r="J39" s="57"/>
      <c r="K39" s="58"/>
      <c r="L39" s="9" t="s">
        <v>53</v>
      </c>
      <c r="M39" s="57"/>
      <c r="N39" s="58"/>
      <c r="O39" s="9" t="s">
        <v>58</v>
      </c>
      <c r="P39" s="38">
        <f t="shared" si="0"/>
        <v>0</v>
      </c>
      <c r="Q39" s="33" t="s">
        <v>10</v>
      </c>
    </row>
    <row r="40" spans="1:17" ht="19.5" customHeight="1">
      <c r="A40" s="5">
        <v>29</v>
      </c>
      <c r="B40" s="56"/>
      <c r="C40" s="56"/>
      <c r="D40" s="57"/>
      <c r="E40" s="10" t="s">
        <v>10</v>
      </c>
      <c r="F40" s="9" t="s">
        <v>53</v>
      </c>
      <c r="G40" s="57"/>
      <c r="H40" s="58"/>
      <c r="I40" s="9" t="s">
        <v>53</v>
      </c>
      <c r="J40" s="57"/>
      <c r="K40" s="58"/>
      <c r="L40" s="9" t="s">
        <v>53</v>
      </c>
      <c r="M40" s="57"/>
      <c r="N40" s="58"/>
      <c r="O40" s="9" t="s">
        <v>58</v>
      </c>
      <c r="P40" s="38">
        <f t="shared" si="0"/>
        <v>0</v>
      </c>
      <c r="Q40" s="33" t="s">
        <v>10</v>
      </c>
    </row>
    <row r="41" spans="1:17" ht="19.5" customHeight="1">
      <c r="A41" s="5">
        <v>30</v>
      </c>
      <c r="B41" s="56"/>
      <c r="C41" s="56"/>
      <c r="D41" s="57"/>
      <c r="E41" s="10" t="s">
        <v>10</v>
      </c>
      <c r="F41" s="9" t="s">
        <v>53</v>
      </c>
      <c r="G41" s="57"/>
      <c r="H41" s="58"/>
      <c r="I41" s="9" t="s">
        <v>53</v>
      </c>
      <c r="J41" s="57"/>
      <c r="K41" s="58"/>
      <c r="L41" s="9" t="s">
        <v>53</v>
      </c>
      <c r="M41" s="57"/>
      <c r="N41" s="58"/>
      <c r="O41" s="9" t="s">
        <v>58</v>
      </c>
      <c r="P41" s="38">
        <f t="shared" si="0"/>
        <v>0</v>
      </c>
      <c r="Q41" s="33" t="s">
        <v>10</v>
      </c>
    </row>
    <row r="42" spans="1:17" ht="19.5" customHeight="1">
      <c r="A42" s="5">
        <v>31</v>
      </c>
      <c r="B42" s="56"/>
      <c r="C42" s="56"/>
      <c r="D42" s="57"/>
      <c r="E42" s="10" t="s">
        <v>10</v>
      </c>
      <c r="F42" s="9" t="s">
        <v>53</v>
      </c>
      <c r="G42" s="57"/>
      <c r="H42" s="58"/>
      <c r="I42" s="9" t="s">
        <v>53</v>
      </c>
      <c r="J42" s="57"/>
      <c r="K42" s="58"/>
      <c r="L42" s="9" t="s">
        <v>53</v>
      </c>
      <c r="M42" s="57"/>
      <c r="N42" s="58"/>
      <c r="O42" s="9" t="s">
        <v>58</v>
      </c>
      <c r="P42" s="38">
        <f t="shared" si="0"/>
        <v>0</v>
      </c>
      <c r="Q42" s="33" t="s">
        <v>10</v>
      </c>
    </row>
    <row r="43" spans="1:17" ht="19.5" customHeight="1">
      <c r="A43" s="5">
        <v>32</v>
      </c>
      <c r="B43" s="56"/>
      <c r="C43" s="56"/>
      <c r="D43" s="57"/>
      <c r="E43" s="10" t="s">
        <v>10</v>
      </c>
      <c r="F43" s="9" t="s">
        <v>53</v>
      </c>
      <c r="G43" s="57"/>
      <c r="H43" s="58"/>
      <c r="I43" s="9" t="s">
        <v>53</v>
      </c>
      <c r="J43" s="57"/>
      <c r="K43" s="58"/>
      <c r="L43" s="9" t="s">
        <v>53</v>
      </c>
      <c r="M43" s="57"/>
      <c r="N43" s="58"/>
      <c r="O43" s="9" t="s">
        <v>58</v>
      </c>
      <c r="P43" s="38">
        <f t="shared" si="0"/>
        <v>0</v>
      </c>
      <c r="Q43" s="33" t="s">
        <v>10</v>
      </c>
    </row>
    <row r="44" spans="1:17" ht="19.5" customHeight="1">
      <c r="A44" s="5">
        <v>33</v>
      </c>
      <c r="B44" s="56"/>
      <c r="C44" s="56"/>
      <c r="D44" s="57"/>
      <c r="E44" s="10" t="s">
        <v>10</v>
      </c>
      <c r="F44" s="9" t="s">
        <v>53</v>
      </c>
      <c r="G44" s="57"/>
      <c r="H44" s="58"/>
      <c r="I44" s="9" t="s">
        <v>53</v>
      </c>
      <c r="J44" s="57"/>
      <c r="K44" s="58"/>
      <c r="L44" s="9" t="s">
        <v>53</v>
      </c>
      <c r="M44" s="57"/>
      <c r="N44" s="58"/>
      <c r="O44" s="9" t="s">
        <v>58</v>
      </c>
      <c r="P44" s="38">
        <f t="shared" si="0"/>
        <v>0</v>
      </c>
      <c r="Q44" s="33" t="s">
        <v>10</v>
      </c>
    </row>
    <row r="45" spans="1:17" ht="19.5" customHeight="1">
      <c r="A45" s="5">
        <v>34</v>
      </c>
      <c r="B45" s="56"/>
      <c r="C45" s="56"/>
      <c r="D45" s="57"/>
      <c r="E45" s="10" t="s">
        <v>10</v>
      </c>
      <c r="F45" s="9" t="s">
        <v>53</v>
      </c>
      <c r="G45" s="57"/>
      <c r="H45" s="58"/>
      <c r="I45" s="9" t="s">
        <v>53</v>
      </c>
      <c r="J45" s="57"/>
      <c r="K45" s="58"/>
      <c r="L45" s="9" t="s">
        <v>53</v>
      </c>
      <c r="M45" s="57"/>
      <c r="N45" s="58"/>
      <c r="O45" s="9" t="s">
        <v>58</v>
      </c>
      <c r="P45" s="38">
        <f t="shared" si="0"/>
        <v>0</v>
      </c>
      <c r="Q45" s="33" t="s">
        <v>10</v>
      </c>
    </row>
    <row r="46" spans="1:17" ht="19.5" customHeight="1">
      <c r="A46" s="5">
        <v>35</v>
      </c>
      <c r="B46" s="56"/>
      <c r="C46" s="56"/>
      <c r="D46" s="57"/>
      <c r="E46" s="10" t="s">
        <v>10</v>
      </c>
      <c r="F46" s="9" t="s">
        <v>53</v>
      </c>
      <c r="G46" s="57"/>
      <c r="H46" s="58"/>
      <c r="I46" s="9" t="s">
        <v>53</v>
      </c>
      <c r="J46" s="57"/>
      <c r="K46" s="58"/>
      <c r="L46" s="9" t="s">
        <v>53</v>
      </c>
      <c r="M46" s="57"/>
      <c r="N46" s="58"/>
      <c r="O46" s="9" t="s">
        <v>58</v>
      </c>
      <c r="P46" s="38">
        <f t="shared" si="0"/>
        <v>0</v>
      </c>
      <c r="Q46" s="33" t="s">
        <v>10</v>
      </c>
    </row>
    <row r="47" spans="1:17" ht="19.5" customHeight="1">
      <c r="A47" s="5">
        <v>36</v>
      </c>
      <c r="B47" s="56"/>
      <c r="C47" s="56"/>
      <c r="D47" s="57"/>
      <c r="E47" s="10" t="s">
        <v>10</v>
      </c>
      <c r="F47" s="9" t="s">
        <v>53</v>
      </c>
      <c r="G47" s="57"/>
      <c r="H47" s="58"/>
      <c r="I47" s="9" t="s">
        <v>53</v>
      </c>
      <c r="J47" s="57"/>
      <c r="K47" s="58"/>
      <c r="L47" s="9" t="s">
        <v>53</v>
      </c>
      <c r="M47" s="57"/>
      <c r="N47" s="58"/>
      <c r="O47" s="9" t="s">
        <v>58</v>
      </c>
      <c r="P47" s="38">
        <f t="shared" si="0"/>
        <v>0</v>
      </c>
      <c r="Q47" s="33" t="s">
        <v>10</v>
      </c>
    </row>
    <row r="48" spans="1:17" ht="19.5" customHeight="1">
      <c r="A48" s="5">
        <v>37</v>
      </c>
      <c r="B48" s="56"/>
      <c r="C48" s="56"/>
      <c r="D48" s="57"/>
      <c r="E48" s="10" t="s">
        <v>10</v>
      </c>
      <c r="F48" s="9" t="s">
        <v>53</v>
      </c>
      <c r="G48" s="57"/>
      <c r="H48" s="58"/>
      <c r="I48" s="9" t="s">
        <v>53</v>
      </c>
      <c r="J48" s="57"/>
      <c r="K48" s="58"/>
      <c r="L48" s="9" t="s">
        <v>53</v>
      </c>
      <c r="M48" s="57"/>
      <c r="N48" s="58"/>
      <c r="O48" s="9" t="s">
        <v>58</v>
      </c>
      <c r="P48" s="38">
        <f t="shared" si="0"/>
        <v>0</v>
      </c>
      <c r="Q48" s="33" t="s">
        <v>10</v>
      </c>
    </row>
    <row r="49" spans="1:17" ht="19.5" customHeight="1">
      <c r="A49" s="5">
        <v>38</v>
      </c>
      <c r="B49" s="56"/>
      <c r="C49" s="56"/>
      <c r="D49" s="57"/>
      <c r="E49" s="10" t="s">
        <v>10</v>
      </c>
      <c r="F49" s="9" t="s">
        <v>53</v>
      </c>
      <c r="G49" s="57"/>
      <c r="H49" s="58"/>
      <c r="I49" s="9" t="s">
        <v>53</v>
      </c>
      <c r="J49" s="57"/>
      <c r="K49" s="58"/>
      <c r="L49" s="9" t="s">
        <v>53</v>
      </c>
      <c r="M49" s="57"/>
      <c r="N49" s="58"/>
      <c r="O49" s="9" t="s">
        <v>58</v>
      </c>
      <c r="P49" s="38">
        <f t="shared" si="0"/>
        <v>0</v>
      </c>
      <c r="Q49" s="33" t="s">
        <v>10</v>
      </c>
    </row>
    <row r="50" spans="1:17" ht="19.5" customHeight="1">
      <c r="A50" s="5">
        <v>39</v>
      </c>
      <c r="B50" s="56"/>
      <c r="C50" s="56"/>
      <c r="D50" s="57"/>
      <c r="E50" s="10" t="s">
        <v>10</v>
      </c>
      <c r="F50" s="9" t="s">
        <v>53</v>
      </c>
      <c r="G50" s="57"/>
      <c r="H50" s="58"/>
      <c r="I50" s="9" t="s">
        <v>53</v>
      </c>
      <c r="J50" s="57"/>
      <c r="K50" s="58"/>
      <c r="L50" s="9" t="s">
        <v>53</v>
      </c>
      <c r="M50" s="57"/>
      <c r="N50" s="58"/>
      <c r="O50" s="9" t="s">
        <v>58</v>
      </c>
      <c r="P50" s="38">
        <f t="shared" si="0"/>
        <v>0</v>
      </c>
      <c r="Q50" s="33" t="s">
        <v>10</v>
      </c>
    </row>
    <row r="51" spans="1:17" ht="19.5" customHeight="1">
      <c r="A51" s="5">
        <v>40</v>
      </c>
      <c r="B51" s="56"/>
      <c r="C51" s="56"/>
      <c r="D51" s="57"/>
      <c r="E51" s="10" t="s">
        <v>10</v>
      </c>
      <c r="F51" s="9" t="s">
        <v>53</v>
      </c>
      <c r="G51" s="57"/>
      <c r="H51" s="58"/>
      <c r="I51" s="9" t="s">
        <v>53</v>
      </c>
      <c r="J51" s="57"/>
      <c r="K51" s="58"/>
      <c r="L51" s="9" t="s">
        <v>53</v>
      </c>
      <c r="M51" s="57"/>
      <c r="N51" s="58"/>
      <c r="O51" s="9" t="s">
        <v>58</v>
      </c>
      <c r="P51" s="38">
        <f t="shared" si="0"/>
        <v>0</v>
      </c>
      <c r="Q51" s="33" t="s">
        <v>10</v>
      </c>
    </row>
    <row r="52" spans="1:17" ht="19.5" customHeight="1">
      <c r="A52" s="5">
        <v>41</v>
      </c>
      <c r="B52" s="56"/>
      <c r="C52" s="56"/>
      <c r="D52" s="57"/>
      <c r="E52" s="10" t="s">
        <v>10</v>
      </c>
      <c r="F52" s="9" t="s">
        <v>53</v>
      </c>
      <c r="G52" s="57"/>
      <c r="H52" s="58"/>
      <c r="I52" s="9" t="s">
        <v>53</v>
      </c>
      <c r="J52" s="57"/>
      <c r="K52" s="58"/>
      <c r="L52" s="9" t="s">
        <v>53</v>
      </c>
      <c r="M52" s="57"/>
      <c r="N52" s="58"/>
      <c r="O52" s="9" t="s">
        <v>58</v>
      </c>
      <c r="P52" s="38">
        <f t="shared" si="0"/>
        <v>0</v>
      </c>
      <c r="Q52" s="33" t="s">
        <v>10</v>
      </c>
    </row>
    <row r="53" spans="1:17" ht="19.5" customHeight="1">
      <c r="A53" s="5">
        <v>42</v>
      </c>
      <c r="B53" s="56"/>
      <c r="C53" s="56"/>
      <c r="D53" s="57"/>
      <c r="E53" s="10" t="s">
        <v>10</v>
      </c>
      <c r="F53" s="9" t="s">
        <v>53</v>
      </c>
      <c r="G53" s="57"/>
      <c r="H53" s="58"/>
      <c r="I53" s="9" t="s">
        <v>53</v>
      </c>
      <c r="J53" s="57"/>
      <c r="K53" s="58"/>
      <c r="L53" s="9" t="s">
        <v>53</v>
      </c>
      <c r="M53" s="57"/>
      <c r="N53" s="58"/>
      <c r="O53" s="9" t="s">
        <v>58</v>
      </c>
      <c r="P53" s="38">
        <f t="shared" si="0"/>
        <v>0</v>
      </c>
      <c r="Q53" s="33" t="s">
        <v>10</v>
      </c>
    </row>
    <row r="54" spans="1:17" ht="19.5" customHeight="1">
      <c r="A54" s="5">
        <v>43</v>
      </c>
      <c r="B54" s="56"/>
      <c r="C54" s="56"/>
      <c r="D54" s="57"/>
      <c r="E54" s="10" t="s">
        <v>10</v>
      </c>
      <c r="F54" s="9" t="s">
        <v>53</v>
      </c>
      <c r="G54" s="57"/>
      <c r="H54" s="58"/>
      <c r="I54" s="9" t="s">
        <v>53</v>
      </c>
      <c r="J54" s="57"/>
      <c r="K54" s="58"/>
      <c r="L54" s="9" t="s">
        <v>53</v>
      </c>
      <c r="M54" s="57"/>
      <c r="N54" s="58"/>
      <c r="O54" s="9" t="s">
        <v>58</v>
      </c>
      <c r="P54" s="38">
        <f t="shared" si="0"/>
        <v>0</v>
      </c>
      <c r="Q54" s="33" t="s">
        <v>10</v>
      </c>
    </row>
    <row r="55" spans="1:17" ht="19.5" customHeight="1">
      <c r="A55" s="5">
        <v>44</v>
      </c>
      <c r="B55" s="56"/>
      <c r="C55" s="56"/>
      <c r="D55" s="57"/>
      <c r="E55" s="10" t="s">
        <v>10</v>
      </c>
      <c r="F55" s="9" t="s">
        <v>53</v>
      </c>
      <c r="G55" s="57"/>
      <c r="H55" s="58"/>
      <c r="I55" s="9" t="s">
        <v>53</v>
      </c>
      <c r="J55" s="57"/>
      <c r="K55" s="58"/>
      <c r="L55" s="9" t="s">
        <v>53</v>
      </c>
      <c r="M55" s="57"/>
      <c r="N55" s="58"/>
      <c r="O55" s="9" t="s">
        <v>58</v>
      </c>
      <c r="P55" s="38">
        <f t="shared" si="0"/>
        <v>0</v>
      </c>
      <c r="Q55" s="33" t="s">
        <v>10</v>
      </c>
    </row>
    <row r="56" spans="1:17" ht="19.5" customHeight="1">
      <c r="A56" s="5">
        <v>45</v>
      </c>
      <c r="B56" s="56"/>
      <c r="C56" s="56"/>
      <c r="D56" s="57"/>
      <c r="E56" s="10" t="s">
        <v>10</v>
      </c>
      <c r="F56" s="9" t="s">
        <v>53</v>
      </c>
      <c r="G56" s="57"/>
      <c r="H56" s="58"/>
      <c r="I56" s="9" t="s">
        <v>53</v>
      </c>
      <c r="J56" s="57"/>
      <c r="K56" s="58"/>
      <c r="L56" s="9" t="s">
        <v>53</v>
      </c>
      <c r="M56" s="57"/>
      <c r="N56" s="58"/>
      <c r="O56" s="9" t="s">
        <v>58</v>
      </c>
      <c r="P56" s="38">
        <f t="shared" si="0"/>
        <v>0</v>
      </c>
      <c r="Q56" s="33" t="s">
        <v>10</v>
      </c>
    </row>
    <row r="57" spans="1:17" ht="19.5" customHeight="1">
      <c r="A57" s="5">
        <v>46</v>
      </c>
      <c r="B57" s="56"/>
      <c r="C57" s="56"/>
      <c r="D57" s="57"/>
      <c r="E57" s="10" t="s">
        <v>10</v>
      </c>
      <c r="F57" s="9" t="s">
        <v>53</v>
      </c>
      <c r="G57" s="57"/>
      <c r="H57" s="58"/>
      <c r="I57" s="9" t="s">
        <v>53</v>
      </c>
      <c r="J57" s="57"/>
      <c r="K57" s="58"/>
      <c r="L57" s="9" t="s">
        <v>53</v>
      </c>
      <c r="M57" s="57"/>
      <c r="N57" s="58"/>
      <c r="O57" s="9" t="s">
        <v>58</v>
      </c>
      <c r="P57" s="38">
        <f t="shared" si="0"/>
        <v>0</v>
      </c>
      <c r="Q57" s="33" t="s">
        <v>10</v>
      </c>
    </row>
    <row r="58" spans="1:17" ht="19.5" customHeight="1">
      <c r="A58" s="5">
        <v>47</v>
      </c>
      <c r="B58" s="56"/>
      <c r="C58" s="56"/>
      <c r="D58" s="57"/>
      <c r="E58" s="10" t="s">
        <v>10</v>
      </c>
      <c r="F58" s="9" t="s">
        <v>53</v>
      </c>
      <c r="G58" s="57"/>
      <c r="H58" s="58"/>
      <c r="I58" s="9" t="s">
        <v>53</v>
      </c>
      <c r="J58" s="57"/>
      <c r="K58" s="58"/>
      <c r="L58" s="9" t="s">
        <v>53</v>
      </c>
      <c r="M58" s="57"/>
      <c r="N58" s="58"/>
      <c r="O58" s="9" t="s">
        <v>58</v>
      </c>
      <c r="P58" s="38">
        <f t="shared" si="0"/>
        <v>0</v>
      </c>
      <c r="Q58" s="33" t="s">
        <v>10</v>
      </c>
    </row>
    <row r="59" spans="1:17" ht="19.5" customHeight="1">
      <c r="A59" s="5">
        <v>48</v>
      </c>
      <c r="B59" s="56"/>
      <c r="C59" s="56"/>
      <c r="D59" s="57"/>
      <c r="E59" s="10" t="s">
        <v>10</v>
      </c>
      <c r="F59" s="9" t="s">
        <v>53</v>
      </c>
      <c r="G59" s="57"/>
      <c r="H59" s="58"/>
      <c r="I59" s="9" t="s">
        <v>53</v>
      </c>
      <c r="J59" s="57"/>
      <c r="K59" s="58"/>
      <c r="L59" s="9" t="s">
        <v>53</v>
      </c>
      <c r="M59" s="57"/>
      <c r="N59" s="58"/>
      <c r="O59" s="9" t="s">
        <v>58</v>
      </c>
      <c r="P59" s="38">
        <f t="shared" si="0"/>
        <v>0</v>
      </c>
      <c r="Q59" s="33" t="s">
        <v>10</v>
      </c>
    </row>
    <row r="60" spans="1:17" ht="19.5" customHeight="1">
      <c r="A60" s="5">
        <v>49</v>
      </c>
      <c r="B60" s="56"/>
      <c r="C60" s="56"/>
      <c r="D60" s="57"/>
      <c r="E60" s="10" t="s">
        <v>10</v>
      </c>
      <c r="F60" s="9" t="s">
        <v>53</v>
      </c>
      <c r="G60" s="57"/>
      <c r="H60" s="58"/>
      <c r="I60" s="9" t="s">
        <v>53</v>
      </c>
      <c r="J60" s="57"/>
      <c r="K60" s="58"/>
      <c r="L60" s="9" t="s">
        <v>53</v>
      </c>
      <c r="M60" s="57"/>
      <c r="N60" s="58"/>
      <c r="O60" s="9" t="s">
        <v>58</v>
      </c>
      <c r="P60" s="38">
        <f t="shared" si="0"/>
        <v>0</v>
      </c>
      <c r="Q60" s="33" t="s">
        <v>10</v>
      </c>
    </row>
    <row r="61" spans="1:17" ht="19.5" customHeight="1" thickBot="1">
      <c r="A61" s="5">
        <v>50</v>
      </c>
      <c r="B61" s="56"/>
      <c r="C61" s="56"/>
      <c r="D61" s="57"/>
      <c r="E61" s="10" t="s">
        <v>10</v>
      </c>
      <c r="F61" s="9" t="s">
        <v>53</v>
      </c>
      <c r="G61" s="57"/>
      <c r="H61" s="58"/>
      <c r="I61" s="9" t="s">
        <v>53</v>
      </c>
      <c r="J61" s="57"/>
      <c r="K61" s="58"/>
      <c r="L61" s="9" t="s">
        <v>53</v>
      </c>
      <c r="M61" s="57"/>
      <c r="N61" s="58"/>
      <c r="O61" s="9" t="s">
        <v>58</v>
      </c>
      <c r="P61" s="38">
        <f t="shared" si="0"/>
        <v>0</v>
      </c>
      <c r="Q61" s="34" t="s">
        <v>10</v>
      </c>
    </row>
    <row r="62" spans="15:17" ht="19.5" customHeight="1" thickBot="1">
      <c r="O62" s="65" t="s">
        <v>98</v>
      </c>
      <c r="P62" s="40">
        <f>SUM(P12:P61)</f>
        <v>0</v>
      </c>
      <c r="Q62" s="35" t="s">
        <v>10</v>
      </c>
    </row>
    <row r="65" ht="19.5" customHeight="1" hidden="1"/>
    <row r="66" ht="19.5" customHeight="1" hidden="1">
      <c r="B66" s="5" t="s">
        <v>65</v>
      </c>
    </row>
    <row r="67" ht="19.5" customHeight="1" hidden="1">
      <c r="B67" s="4" t="s">
        <v>31</v>
      </c>
    </row>
    <row r="68" ht="19.5" customHeight="1" hidden="1">
      <c r="B68" s="4" t="s">
        <v>32</v>
      </c>
    </row>
    <row r="69" ht="19.5" customHeight="1" hidden="1">
      <c r="B69" s="4" t="s">
        <v>33</v>
      </c>
    </row>
    <row r="70" ht="19.5" customHeight="1" hidden="1">
      <c r="B70" s="4" t="s">
        <v>34</v>
      </c>
    </row>
    <row r="71" ht="19.5" customHeight="1" hidden="1">
      <c r="B71" s="4" t="s">
        <v>35</v>
      </c>
    </row>
    <row r="72" ht="19.5" customHeight="1" hidden="1">
      <c r="B72" s="4" t="s">
        <v>36</v>
      </c>
    </row>
    <row r="73" ht="19.5" customHeight="1" hidden="1">
      <c r="B73" s="4" t="s">
        <v>37</v>
      </c>
    </row>
    <row r="74" ht="19.5" customHeight="1" hidden="1">
      <c r="B74" s="4" t="s">
        <v>38</v>
      </c>
    </row>
    <row r="75" ht="19.5" customHeight="1" hidden="1">
      <c r="B75" s="4" t="s">
        <v>9</v>
      </c>
    </row>
    <row r="76" ht="37.5" customHeight="1" hidden="1">
      <c r="B76" s="4" t="s">
        <v>51</v>
      </c>
    </row>
    <row r="77" ht="37.5" customHeight="1" hidden="1">
      <c r="B77" s="4" t="s">
        <v>124</v>
      </c>
    </row>
    <row r="78" ht="25.5" customHeight="1" hidden="1">
      <c r="B78" s="4" t="s">
        <v>39</v>
      </c>
    </row>
    <row r="79" ht="25.5" customHeight="1"/>
  </sheetData>
  <sheetProtection/>
  <mergeCells count="14">
    <mergeCell ref="M10:N10"/>
    <mergeCell ref="C5:G5"/>
    <mergeCell ref="P10:Q10"/>
    <mergeCell ref="B9:B10"/>
    <mergeCell ref="C9:C10"/>
    <mergeCell ref="D9:Q9"/>
    <mergeCell ref="C7:G7"/>
    <mergeCell ref="C6:G6"/>
    <mergeCell ref="A2:Q2"/>
    <mergeCell ref="A3:Q3"/>
    <mergeCell ref="A9:A10"/>
    <mergeCell ref="D10:E10"/>
    <mergeCell ref="G10:H10"/>
    <mergeCell ref="J10:K10"/>
  </mergeCells>
  <dataValidations count="1">
    <dataValidation type="list" allowBlank="1" showInputMessage="1" showErrorMessage="1" sqref="B12:B61">
      <formula1>$B$67:$B$78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横浜市スポーツ振興事業団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横浜市スポーツ振興事業団</dc:creator>
  <cp:keywords/>
  <dc:description/>
  <cp:lastModifiedBy>稲田 敏貴</cp:lastModifiedBy>
  <cp:lastPrinted>2023-11-30T00:57:08Z</cp:lastPrinted>
  <dcterms:created xsi:type="dcterms:W3CDTF">2003-10-22T06:13:59Z</dcterms:created>
  <dcterms:modified xsi:type="dcterms:W3CDTF">2024-01-18T05:08:36Z</dcterms:modified>
  <cp:category/>
  <cp:version/>
  <cp:contentType/>
  <cp:contentStatus/>
</cp:coreProperties>
</file>